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56.財政・行政" sheetId="1" r:id="rId1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J23" i="1" s="1"/>
  <c r="E23" i="1"/>
  <c r="B23" i="1"/>
  <c r="H22" i="1"/>
  <c r="J22" i="1" s="1"/>
  <c r="E22" i="1"/>
  <c r="B22" i="1"/>
  <c r="H21" i="1"/>
  <c r="J21" i="1" s="1"/>
  <c r="E21" i="1"/>
  <c r="B21" i="1"/>
  <c r="H20" i="1"/>
  <c r="J20" i="1" s="1"/>
  <c r="E20" i="1"/>
  <c r="B20" i="1"/>
  <c r="H19" i="1"/>
  <c r="J19" i="1" s="1"/>
  <c r="E19" i="1"/>
  <c r="B19" i="1"/>
  <c r="H18" i="1"/>
  <c r="J18" i="1" s="1"/>
  <c r="E18" i="1"/>
  <c r="B18" i="1"/>
  <c r="H17" i="1"/>
  <c r="J17" i="1" s="1"/>
  <c r="E17" i="1"/>
  <c r="B17" i="1"/>
  <c r="H16" i="1"/>
  <c r="J16" i="1" s="1"/>
  <c r="E16" i="1"/>
  <c r="B16" i="1"/>
  <c r="H15" i="1"/>
  <c r="J15" i="1" s="1"/>
  <c r="E15" i="1"/>
  <c r="B15" i="1"/>
  <c r="H14" i="1"/>
  <c r="J14" i="1" s="1"/>
  <c r="E14" i="1"/>
  <c r="B14" i="1"/>
  <c r="H13" i="1"/>
  <c r="J13" i="1" s="1"/>
  <c r="E13" i="1"/>
  <c r="B13" i="1"/>
  <c r="H12" i="1"/>
  <c r="J12" i="1" s="1"/>
  <c r="E12" i="1"/>
  <c r="B12" i="1"/>
  <c r="H11" i="1"/>
  <c r="J11" i="1" s="1"/>
  <c r="E11" i="1"/>
  <c r="B11" i="1"/>
  <c r="H10" i="1"/>
  <c r="J10" i="1" s="1"/>
  <c r="E10" i="1"/>
  <c r="B10" i="1"/>
  <c r="H9" i="1"/>
  <c r="J9" i="1" s="1"/>
  <c r="E9" i="1"/>
  <c r="B9" i="1"/>
</calcChain>
</file>

<file path=xl/sharedStrings.xml><?xml version="1.0" encoding="utf-8"?>
<sst xmlns="http://schemas.openxmlformats.org/spreadsheetml/2006/main" count="44" uniqueCount="43">
  <si>
    <t>188　財政・行政</t>
    <rPh sb="4" eb="6">
      <t>ザイセイ</t>
    </rPh>
    <rPh sb="7" eb="9">
      <t>ギョウセイ</t>
    </rPh>
    <phoneticPr fontId="4"/>
  </si>
  <si>
    <t>財政・行政　189</t>
    <rPh sb="0" eb="2">
      <t>ザイセイ</t>
    </rPh>
    <rPh sb="3" eb="5">
      <t>ギョウセイ</t>
    </rPh>
    <phoneticPr fontId="4"/>
  </si>
  <si>
    <t>１５６．普通会計、特別会計</t>
    <rPh sb="4" eb="6">
      <t>フツウ</t>
    </rPh>
    <rPh sb="6" eb="8">
      <t>カイケイ</t>
    </rPh>
    <rPh sb="9" eb="11">
      <t>トクベツ</t>
    </rPh>
    <rPh sb="11" eb="13">
      <t>カイケイ</t>
    </rPh>
    <phoneticPr fontId="9"/>
  </si>
  <si>
    <t>歳入歳出等の推移</t>
    <phoneticPr fontId="9"/>
  </si>
  <si>
    <t>単位：千円</t>
    <rPh sb="0" eb="2">
      <t>タンイ</t>
    </rPh>
    <rPh sb="3" eb="5">
      <t>センエン</t>
    </rPh>
    <phoneticPr fontId="9"/>
  </si>
  <si>
    <t>年度</t>
    <rPh sb="0" eb="2">
      <t>ネンド</t>
    </rPh>
    <phoneticPr fontId="9"/>
  </si>
  <si>
    <t>歳入</t>
    <rPh sb="0" eb="1">
      <t>トシ</t>
    </rPh>
    <rPh sb="1" eb="2">
      <t>イ</t>
    </rPh>
    <phoneticPr fontId="9"/>
  </si>
  <si>
    <t>歳出</t>
    <rPh sb="0" eb="1">
      <t>トシ</t>
    </rPh>
    <rPh sb="1" eb="2">
      <t>シュツ</t>
    </rPh>
    <phoneticPr fontId="9"/>
  </si>
  <si>
    <t>普通会計の収支状況</t>
    <rPh sb="0" eb="2">
      <t>フツウ</t>
    </rPh>
    <rPh sb="2" eb="4">
      <t>カイケイ</t>
    </rPh>
    <rPh sb="5" eb="7">
      <t>シュウシ</t>
    </rPh>
    <rPh sb="7" eb="9">
      <t>ジョウキョウ</t>
    </rPh>
    <phoneticPr fontId="9"/>
  </si>
  <si>
    <t>総 額</t>
    <phoneticPr fontId="9"/>
  </si>
  <si>
    <t>普通会計</t>
    <phoneticPr fontId="4"/>
  </si>
  <si>
    <t>特別会計</t>
  </si>
  <si>
    <t>総 額</t>
    <phoneticPr fontId="9"/>
  </si>
  <si>
    <t>普通会計</t>
    <phoneticPr fontId="4"/>
  </si>
  <si>
    <t>歳入歳出</t>
    <phoneticPr fontId="4"/>
  </si>
  <si>
    <t>翌年度へ繰越</t>
    <phoneticPr fontId="4"/>
  </si>
  <si>
    <t>実質収支</t>
    <rPh sb="0" eb="2">
      <t>ジッシツ</t>
    </rPh>
    <rPh sb="2" eb="4">
      <t>シュウシ</t>
    </rPh>
    <phoneticPr fontId="9"/>
  </si>
  <si>
    <t>差引額</t>
    <phoneticPr fontId="4"/>
  </si>
  <si>
    <t>すべき財源</t>
    <phoneticPr fontId="4"/>
  </si>
  <si>
    <t>①</t>
    <phoneticPr fontId="4"/>
  </si>
  <si>
    <t>②</t>
    <phoneticPr fontId="4"/>
  </si>
  <si>
    <t>③</t>
    <phoneticPr fontId="4"/>
  </si>
  <si>
    <t>④</t>
    <phoneticPr fontId="9"/>
  </si>
  <si>
    <t>⑤</t>
    <phoneticPr fontId="4"/>
  </si>
  <si>
    <t>（＝①－②）</t>
    <phoneticPr fontId="4"/>
  </si>
  <si>
    <t>（＝③－④）</t>
    <phoneticPr fontId="4"/>
  </si>
  <si>
    <t>平成12年度</t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</si>
  <si>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13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</si>
  <si>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14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</si>
  <si>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15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</si>
  <si>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16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</si>
  <si>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17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</si>
  <si>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18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</si>
  <si>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19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</si>
  <si>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20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</si>
  <si>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21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</si>
  <si>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</si>
  <si>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</si>
  <si>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</si>
  <si>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9"/>
  </si>
  <si>
    <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9"/>
  </si>
  <si>
    <t>※借換分があるため、第149表と一致しない項目があります。</t>
    <rPh sb="1" eb="3">
      <t>カリカ</t>
    </rPh>
    <rPh sb="3" eb="4">
      <t>ブン</t>
    </rPh>
    <rPh sb="10" eb="11">
      <t>ダイ</t>
    </rPh>
    <rPh sb="14" eb="15">
      <t>ヒョウ</t>
    </rPh>
    <rPh sb="16" eb="18">
      <t>イッチ</t>
    </rPh>
    <rPh sb="21" eb="23">
      <t>コウモク</t>
    </rPh>
    <phoneticPr fontId="9"/>
  </si>
  <si>
    <t>市民総務部財政課</t>
    <rPh sb="0" eb="2">
      <t>シミン</t>
    </rPh>
    <rPh sb="2" eb="4">
      <t>ソウム</t>
    </rPh>
    <rPh sb="4" eb="5">
      <t>ブ</t>
    </rPh>
    <rPh sb="5" eb="7">
      <t>ザイセイ</t>
    </rPh>
    <rPh sb="7" eb="8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</si>
</sst>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>
      <alignment horizontal="center" vertical="center"/>
    </xf>
    <xf numFmtId="0" fontId="5" fillId="0" borderId="0"/>
  </cellStyleXfs>
  <cellXfs count="52">
    <xf numFmtId="0" fontId="0" fillId="0" borderId="0" xfId="0"/>
    <xf numFmtId="176" fontId="2" fillId="0" borderId="0" xfId="1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176" fontId="2" fillId="0" borderId="0" xfId="1" applyFont="1" applyFill="1" applyAlignment="1">
      <alignment horizontal="right" vertical="top"/>
    </xf>
    <xf numFmtId="176" fontId="6" fillId="0" borderId="0" xfId="1" applyFont="1" applyFill="1" applyAlignment="1">
      <alignment vertical="center"/>
    </xf>
    <xf numFmtId="176" fontId="7" fillId="0" borderId="0" xfId="1" applyFont="1" applyFill="1" applyAlignment="1">
      <alignment vertical="center"/>
    </xf>
    <xf numFmtId="176" fontId="8" fillId="0" borderId="0" xfId="1" applyFont="1" applyFill="1" applyAlignment="1">
      <alignment vertical="center"/>
    </xf>
    <xf numFmtId="176" fontId="8" fillId="0" borderId="0" xfId="1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176" fontId="6" fillId="0" borderId="0" xfId="1" applyFont="1" applyFill="1" applyAlignment="1">
      <alignment horizontal="right"/>
    </xf>
    <xf numFmtId="176" fontId="6" fillId="0" borderId="1" xfId="1" applyFont="1" applyFill="1" applyBorder="1" applyAlignment="1">
      <alignment horizontal="distributed" vertical="center" justifyLastLine="1"/>
    </xf>
    <xf numFmtId="176" fontId="6" fillId="0" borderId="2" xfId="1" applyFont="1" applyFill="1" applyBorder="1" applyAlignment="1">
      <alignment horizontal="distributed" vertical="center" justifyLastLine="1"/>
    </xf>
    <xf numFmtId="176" fontId="6" fillId="0" borderId="3" xfId="1" applyFont="1" applyFill="1" applyBorder="1" applyAlignment="1">
      <alignment horizontal="distributed" vertical="center" justifyLastLine="1"/>
    </xf>
    <xf numFmtId="176" fontId="6" fillId="0" borderId="4" xfId="1" applyFont="1" applyFill="1" applyBorder="1" applyAlignment="1">
      <alignment horizontal="distributed" vertical="center" justifyLastLine="1"/>
    </xf>
    <xf numFmtId="176" fontId="6" fillId="0" borderId="0" xfId="1" applyFont="1" applyFill="1" applyAlignment="1">
      <alignment horizontal="center" vertical="center"/>
    </xf>
    <xf numFmtId="176" fontId="6" fillId="0" borderId="5" xfId="1" applyFont="1" applyFill="1" applyBorder="1" applyAlignment="1">
      <alignment horizontal="distributed" vertical="center" justifyLastLine="1"/>
    </xf>
    <xf numFmtId="176" fontId="6" fillId="0" borderId="6" xfId="1" applyFont="1" applyFill="1" applyBorder="1" applyAlignment="1">
      <alignment horizontal="center" vertical="center" justifyLastLine="1" shrinkToFit="1"/>
    </xf>
    <xf numFmtId="176" fontId="6" fillId="0" borderId="7" xfId="1" applyFont="1" applyFill="1" applyBorder="1" applyAlignment="1">
      <alignment horizontal="center" vertical="center" justifyLastLine="1"/>
    </xf>
    <xf numFmtId="176" fontId="6" fillId="0" borderId="8" xfId="1" applyFont="1" applyFill="1" applyBorder="1" applyAlignment="1">
      <alignment horizontal="center" vertical="center" justifyLastLine="1" shrinkToFit="1"/>
    </xf>
    <xf numFmtId="176" fontId="6" fillId="0" borderId="7" xfId="1" applyFont="1" applyFill="1" applyBorder="1" applyAlignment="1">
      <alignment horizontal="distributed" vertical="center" wrapText="1" justifyLastLine="1"/>
    </xf>
    <xf numFmtId="176" fontId="6" fillId="0" borderId="7" xfId="1" applyFont="1" applyFill="1" applyBorder="1" applyAlignment="1">
      <alignment horizontal="distributed" vertical="center" justifyLastLine="1"/>
    </xf>
    <xf numFmtId="176" fontId="6" fillId="0" borderId="6" xfId="1" applyFont="1" applyFill="1" applyBorder="1" applyAlignment="1">
      <alignment horizontal="center" vertical="center" wrapText="1" justifyLastLine="1"/>
    </xf>
    <xf numFmtId="176" fontId="6" fillId="0" borderId="9" xfId="1" applyFont="1" applyFill="1" applyBorder="1" applyAlignment="1">
      <alignment horizontal="center" vertical="center" justifyLastLine="1" shrinkToFit="1"/>
    </xf>
    <xf numFmtId="176" fontId="6" fillId="0" borderId="10" xfId="1" applyFont="1" applyFill="1" applyBorder="1" applyAlignment="1">
      <alignment horizontal="center" vertical="center" justifyLastLine="1"/>
    </xf>
    <xf numFmtId="176" fontId="6" fillId="0" borderId="0" xfId="1" applyFont="1" applyFill="1" applyBorder="1" applyAlignment="1">
      <alignment horizontal="center" vertical="center" justifyLastLine="1" shrinkToFit="1"/>
    </xf>
    <xf numFmtId="176" fontId="6" fillId="0" borderId="10" xfId="1" applyFont="1" applyFill="1" applyBorder="1" applyAlignment="1">
      <alignment horizontal="distributed" vertical="center" justifyLastLine="1"/>
    </xf>
    <xf numFmtId="176" fontId="6" fillId="0" borderId="9" xfId="1" applyFont="1" applyFill="1" applyBorder="1" applyAlignment="1">
      <alignment horizontal="center" vertical="center" wrapText="1" justifyLastLine="1"/>
    </xf>
    <xf numFmtId="176" fontId="6" fillId="0" borderId="10" xfId="1" applyFont="1" applyFill="1" applyBorder="1" applyAlignment="1">
      <alignment horizontal="center" vertical="center" wrapText="1" justifyLastLine="1"/>
    </xf>
    <xf numFmtId="176" fontId="6" fillId="0" borderId="9" xfId="1" applyFont="1" applyFill="1" applyBorder="1" applyAlignment="1">
      <alignment horizontal="distributed" vertical="center" justifyLastLine="1"/>
    </xf>
    <xf numFmtId="176" fontId="6" fillId="0" borderId="11" xfId="1" applyFont="1" applyFill="1" applyBorder="1" applyAlignment="1">
      <alignment horizontal="distributed" vertical="center" justifyLastLine="1"/>
    </xf>
    <xf numFmtId="176" fontId="6" fillId="0" borderId="12" xfId="1" applyFont="1" applyFill="1" applyBorder="1" applyAlignment="1">
      <alignment horizontal="center" vertical="center" justifyLastLine="1" shrinkToFit="1"/>
    </xf>
    <xf numFmtId="176" fontId="6" fillId="0" borderId="13" xfId="1" applyFont="1" applyFill="1" applyBorder="1" applyAlignment="1">
      <alignment horizontal="center" vertical="center" justifyLastLine="1"/>
    </xf>
    <xf numFmtId="176" fontId="6" fillId="0" borderId="14" xfId="1" applyFont="1" applyFill="1" applyBorder="1" applyAlignment="1">
      <alignment horizontal="center" vertical="center" justifyLastLine="1" shrinkToFit="1"/>
    </xf>
    <xf numFmtId="49" fontId="6" fillId="0" borderId="13" xfId="1" applyNumberFormat="1" applyFont="1" applyFill="1" applyBorder="1" applyAlignment="1">
      <alignment horizontal="center" vertical="center" wrapText="1"/>
    </xf>
    <xf numFmtId="176" fontId="6" fillId="0" borderId="13" xfId="1" applyFont="1" applyFill="1" applyBorder="1" applyAlignment="1">
      <alignment horizontal="center" vertical="center" wrapText="1" justifyLastLine="1"/>
    </xf>
    <xf numFmtId="49" fontId="6" fillId="0" borderId="12" xfId="1" applyNumberFormat="1" applyFont="1" applyFill="1" applyBorder="1" applyAlignment="1">
      <alignment horizontal="center" vertical="center" wrapText="1"/>
    </xf>
    <xf numFmtId="176" fontId="6" fillId="0" borderId="0" xfId="1" applyFont="1" applyFill="1" applyAlignment="1">
      <alignment horizontal="center" vertical="center" wrapText="1"/>
    </xf>
    <xf numFmtId="176" fontId="6" fillId="0" borderId="5" xfId="1" applyFont="1" applyFill="1" applyBorder="1" applyAlignment="1">
      <alignment horizontal="distributed" vertical="center" wrapText="1" justifyLastLine="1"/>
    </xf>
    <xf numFmtId="177" fontId="10" fillId="0" borderId="0" xfId="1" applyNumberFormat="1" applyFont="1" applyFill="1" applyBorder="1" applyAlignment="1">
      <alignment vertical="center"/>
    </xf>
    <xf numFmtId="176" fontId="11" fillId="0" borderId="5" xfId="1" applyFont="1" applyFill="1" applyBorder="1" applyAlignment="1">
      <alignment horizontal="distributed" vertical="center" wrapText="1" justifyLastLine="1"/>
    </xf>
    <xf numFmtId="177" fontId="10" fillId="0" borderId="9" xfId="1" applyNumberFormat="1" applyFont="1" applyFill="1" applyBorder="1" applyAlignment="1">
      <alignment vertical="center"/>
    </xf>
    <xf numFmtId="176" fontId="10" fillId="0" borderId="0" xfId="1" applyFont="1" applyFill="1" applyBorder="1" applyAlignment="1">
      <alignment vertical="center"/>
    </xf>
    <xf numFmtId="176" fontId="11" fillId="0" borderId="0" xfId="1" applyFont="1" applyFill="1" applyBorder="1" applyAlignment="1">
      <alignment horizontal="distributed" vertical="center" wrapText="1" justifyLastLine="1"/>
    </xf>
    <xf numFmtId="176" fontId="10" fillId="0" borderId="9" xfId="1" applyFont="1" applyFill="1" applyBorder="1" applyAlignment="1">
      <alignment vertical="center"/>
    </xf>
    <xf numFmtId="176" fontId="6" fillId="0" borderId="0" xfId="1" applyFont="1" applyFill="1" applyBorder="1" applyAlignment="1">
      <alignment vertical="center"/>
    </xf>
    <xf numFmtId="176" fontId="11" fillId="0" borderId="11" xfId="1" applyFont="1" applyFill="1" applyBorder="1" applyAlignment="1">
      <alignment horizontal="distributed" vertical="center" wrapText="1" justifyLastLine="1"/>
    </xf>
    <xf numFmtId="176" fontId="10" fillId="0" borderId="12" xfId="1" applyFont="1" applyFill="1" applyBorder="1" applyAlignment="1">
      <alignment vertical="center"/>
    </xf>
    <xf numFmtId="177" fontId="10" fillId="0" borderId="14" xfId="1" applyNumberFormat="1" applyFont="1" applyFill="1" applyBorder="1" applyAlignment="1">
      <alignment vertical="center"/>
    </xf>
    <xf numFmtId="176" fontId="10" fillId="0" borderId="14" xfId="1" applyFont="1" applyFill="1" applyBorder="1" applyAlignment="1">
      <alignment vertical="center"/>
    </xf>
    <xf numFmtId="176" fontId="7" fillId="0" borderId="0" xfId="1" applyFont="1" applyFill="1" applyBorder="1" applyAlignment="1">
      <alignment horizontal="left" vertical="center"/>
    </xf>
    <xf numFmtId="176" fontId="6" fillId="0" borderId="0" xfId="1" applyFont="1" applyFill="1" applyBorder="1" applyAlignment="1">
      <alignment horizontal="right" vertical="top"/>
    </xf>
    <xf numFmtId="176" fontId="7" fillId="0" borderId="0" xfId="1" applyFont="1" applyFill="1" applyBorder="1" applyAlignment="1">
      <alignment vertical="center"/>
    </xf>
  </cellXfs>
  <cellStyles count="3">
    <cellStyle name="標準" xfId="0" builtinId="0"/>
    <cellStyle name="標準_統計書３_コピー ～ 21.財政・行政" xfId="2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BreakPreview" zoomScaleNormal="100" zoomScaleSheetLayoutView="100" workbookViewId="0">
      <selection activeCell="A2" sqref="A2"/>
    </sheetView>
  </sheetViews>
  <sheetFormatPr defaultColWidth="12.875" defaultRowHeight="13.5"/>
  <cols>
    <col min="1" max="1" width="36.625" style="5" customWidth="1"/>
    <col min="2" max="7" width="15.625" style="4" customWidth="1"/>
    <col min="8" max="10" width="13.125" style="4" customWidth="1"/>
    <col min="11" max="16384" width="12.875" style="4"/>
  </cols>
  <sheetData>
    <row r="1" spans="1:10" ht="30" customHeight="1">
      <c r="A1" s="1" t="s">
        <v>0</v>
      </c>
      <c r="B1" s="2"/>
      <c r="C1" s="2"/>
      <c r="D1" s="2"/>
      <c r="E1" s="3" t="s">
        <v>1</v>
      </c>
      <c r="F1" s="3"/>
      <c r="G1" s="3"/>
      <c r="H1" s="3"/>
      <c r="I1" s="3"/>
      <c r="J1" s="3"/>
    </row>
    <row r="2" spans="1:10" ht="30" customHeight="1">
      <c r="B2" s="6"/>
      <c r="C2" s="6"/>
      <c r="D2" s="7" t="s">
        <v>2</v>
      </c>
      <c r="E2" s="8" t="s">
        <v>3</v>
      </c>
      <c r="G2" s="8"/>
      <c r="H2" s="8"/>
      <c r="I2" s="8"/>
      <c r="J2" s="8"/>
    </row>
    <row r="3" spans="1:10" ht="30" customHeight="1" thickBot="1">
      <c r="J3" s="9" t="s">
        <v>4</v>
      </c>
    </row>
    <row r="4" spans="1:10" s="14" customFormat="1" ht="30" customHeight="1">
      <c r="A4" s="10" t="s">
        <v>5</v>
      </c>
      <c r="B4" s="11" t="s">
        <v>6</v>
      </c>
      <c r="C4" s="12"/>
      <c r="D4" s="12"/>
      <c r="E4" s="12" t="s">
        <v>7</v>
      </c>
      <c r="F4" s="12"/>
      <c r="G4" s="13"/>
      <c r="H4" s="11" t="s">
        <v>8</v>
      </c>
      <c r="I4" s="12"/>
      <c r="J4" s="12"/>
    </row>
    <row r="5" spans="1:10" s="14" customFormat="1" ht="13.5" customHeight="1">
      <c r="A5" s="15"/>
      <c r="B5" s="16" t="s">
        <v>9</v>
      </c>
      <c r="C5" s="17" t="s">
        <v>10</v>
      </c>
      <c r="D5" s="18" t="s">
        <v>11</v>
      </c>
      <c r="E5" s="18" t="s">
        <v>12</v>
      </c>
      <c r="F5" s="17" t="s">
        <v>13</v>
      </c>
      <c r="G5" s="16" t="s">
        <v>11</v>
      </c>
      <c r="H5" s="19" t="s">
        <v>14</v>
      </c>
      <c r="I5" s="20" t="s">
        <v>15</v>
      </c>
      <c r="J5" s="21" t="s">
        <v>16</v>
      </c>
    </row>
    <row r="6" spans="1:10" s="14" customFormat="1" ht="13.5" customHeight="1">
      <c r="A6" s="15"/>
      <c r="B6" s="22"/>
      <c r="C6" s="23"/>
      <c r="D6" s="24"/>
      <c r="E6" s="24"/>
      <c r="F6" s="23"/>
      <c r="G6" s="22"/>
      <c r="H6" s="25" t="s">
        <v>17</v>
      </c>
      <c r="I6" s="25" t="s">
        <v>18</v>
      </c>
      <c r="J6" s="26"/>
    </row>
    <row r="7" spans="1:10" s="14" customFormat="1" ht="13.5" customHeight="1">
      <c r="A7" s="15"/>
      <c r="B7" s="22"/>
      <c r="C7" s="23" t="s">
        <v>19</v>
      </c>
      <c r="D7" s="24"/>
      <c r="E7" s="24"/>
      <c r="F7" s="23" t="s">
        <v>20</v>
      </c>
      <c r="G7" s="22"/>
      <c r="H7" s="25" t="s">
        <v>21</v>
      </c>
      <c r="I7" s="27" t="s">
        <v>22</v>
      </c>
      <c r="J7" s="28" t="s">
        <v>23</v>
      </c>
    </row>
    <row r="8" spans="1:10" s="36" customFormat="1" ht="13.5" customHeight="1">
      <c r="A8" s="29"/>
      <c r="B8" s="30"/>
      <c r="C8" s="31"/>
      <c r="D8" s="32"/>
      <c r="E8" s="32"/>
      <c r="F8" s="31"/>
      <c r="G8" s="30"/>
      <c r="H8" s="33" t="s">
        <v>24</v>
      </c>
      <c r="I8" s="34"/>
      <c r="J8" s="35" t="s">
        <v>25</v>
      </c>
    </row>
    <row r="9" spans="1:10" ht="39.950000000000003" customHeight="1">
      <c r="A9" s="37" t="s">
        <v>26</v>
      </c>
      <c r="B9" s="38">
        <f t="shared" ref="B9:B19" si="0">C9+D9</f>
        <v>40536812</v>
      </c>
      <c r="C9" s="38">
        <v>21674171</v>
      </c>
      <c r="D9" s="38">
        <v>18862641</v>
      </c>
      <c r="E9" s="38">
        <f t="shared" ref="E9:E19" si="1">F9+G9</f>
        <v>40484475</v>
      </c>
      <c r="F9" s="38">
        <v>21219111</v>
      </c>
      <c r="G9" s="38">
        <v>19265364</v>
      </c>
      <c r="H9" s="38">
        <f t="shared" ref="H9:H19" si="2">C9-F9</f>
        <v>455060</v>
      </c>
      <c r="I9" s="38">
        <v>52813</v>
      </c>
      <c r="J9" s="38">
        <f t="shared" ref="J9:J19" si="3">H9-I9</f>
        <v>402247</v>
      </c>
    </row>
    <row r="10" spans="1:10" ht="39.950000000000003" customHeight="1">
      <c r="A10" s="39" t="s">
        <v>27</v>
      </c>
      <c r="B10" s="38">
        <f t="shared" si="0"/>
        <v>42002963</v>
      </c>
      <c r="C10" s="38">
        <v>22786288</v>
      </c>
      <c r="D10" s="38">
        <v>19216675</v>
      </c>
      <c r="E10" s="38">
        <f t="shared" si="1"/>
        <v>42030043</v>
      </c>
      <c r="F10" s="38">
        <v>22404111</v>
      </c>
      <c r="G10" s="38">
        <v>19625932</v>
      </c>
      <c r="H10" s="38">
        <f t="shared" si="2"/>
        <v>382177</v>
      </c>
      <c r="I10" s="38">
        <v>74748</v>
      </c>
      <c r="J10" s="38">
        <f t="shared" si="3"/>
        <v>307429</v>
      </c>
    </row>
    <row r="11" spans="1:10" ht="39.950000000000003" customHeight="1">
      <c r="A11" s="39" t="s">
        <v>28</v>
      </c>
      <c r="B11" s="38">
        <f t="shared" si="0"/>
        <v>40121471</v>
      </c>
      <c r="C11" s="38">
        <v>21139059</v>
      </c>
      <c r="D11" s="38">
        <v>18982412</v>
      </c>
      <c r="E11" s="38">
        <f t="shared" si="1"/>
        <v>40145822</v>
      </c>
      <c r="F11" s="38">
        <v>20778948</v>
      </c>
      <c r="G11" s="38">
        <v>19366874</v>
      </c>
      <c r="H11" s="38">
        <f t="shared" si="2"/>
        <v>360111</v>
      </c>
      <c r="I11" s="38">
        <v>14630</v>
      </c>
      <c r="J11" s="38">
        <f t="shared" si="3"/>
        <v>345481</v>
      </c>
    </row>
    <row r="12" spans="1:10" ht="39.950000000000003" customHeight="1">
      <c r="A12" s="39" t="s">
        <v>29</v>
      </c>
      <c r="B12" s="38">
        <f t="shared" si="0"/>
        <v>40029701</v>
      </c>
      <c r="C12" s="38">
        <v>20234392</v>
      </c>
      <c r="D12" s="38">
        <v>19795309</v>
      </c>
      <c r="E12" s="38">
        <f t="shared" si="1"/>
        <v>40120166</v>
      </c>
      <c r="F12" s="38">
        <v>19913669</v>
      </c>
      <c r="G12" s="38">
        <v>20206497</v>
      </c>
      <c r="H12" s="38">
        <f t="shared" si="2"/>
        <v>320723</v>
      </c>
      <c r="I12" s="38">
        <v>13059</v>
      </c>
      <c r="J12" s="38">
        <f t="shared" si="3"/>
        <v>307664</v>
      </c>
    </row>
    <row r="13" spans="1:10" ht="39.950000000000003" customHeight="1">
      <c r="A13" s="39" t="s">
        <v>30</v>
      </c>
      <c r="B13" s="38">
        <f t="shared" si="0"/>
        <v>38873782</v>
      </c>
      <c r="C13" s="38">
        <v>19111773</v>
      </c>
      <c r="D13" s="38">
        <v>19762009</v>
      </c>
      <c r="E13" s="38">
        <f t="shared" si="1"/>
        <v>38932820</v>
      </c>
      <c r="F13" s="38">
        <v>18786780</v>
      </c>
      <c r="G13" s="38">
        <v>20146040</v>
      </c>
      <c r="H13" s="38">
        <f t="shared" si="2"/>
        <v>324993</v>
      </c>
      <c r="I13" s="38">
        <v>167636</v>
      </c>
      <c r="J13" s="38">
        <f t="shared" si="3"/>
        <v>157357</v>
      </c>
    </row>
    <row r="14" spans="1:10" ht="39.950000000000003" customHeight="1">
      <c r="A14" s="39" t="s">
        <v>31</v>
      </c>
      <c r="B14" s="38">
        <f t="shared" si="0"/>
        <v>39857478</v>
      </c>
      <c r="C14" s="38">
        <v>19792687</v>
      </c>
      <c r="D14" s="38">
        <v>20064791</v>
      </c>
      <c r="E14" s="38">
        <f t="shared" si="1"/>
        <v>39926993</v>
      </c>
      <c r="F14" s="38">
        <v>19511876</v>
      </c>
      <c r="G14" s="38">
        <v>20415117</v>
      </c>
      <c r="H14" s="38">
        <f t="shared" si="2"/>
        <v>280811</v>
      </c>
      <c r="I14" s="38">
        <v>50345</v>
      </c>
      <c r="J14" s="38">
        <f t="shared" si="3"/>
        <v>230466</v>
      </c>
    </row>
    <row r="15" spans="1:10" ht="39.950000000000003" customHeight="1">
      <c r="A15" s="39" t="s">
        <v>32</v>
      </c>
      <c r="B15" s="38">
        <f t="shared" si="0"/>
        <v>39778968</v>
      </c>
      <c r="C15" s="38">
        <v>19087840</v>
      </c>
      <c r="D15" s="38">
        <v>20691128</v>
      </c>
      <c r="E15" s="38">
        <f t="shared" si="1"/>
        <v>39780229</v>
      </c>
      <c r="F15" s="38">
        <v>18698284</v>
      </c>
      <c r="G15" s="38">
        <v>21081945</v>
      </c>
      <c r="H15" s="38">
        <f t="shared" si="2"/>
        <v>389556</v>
      </c>
      <c r="I15" s="38">
        <v>15897</v>
      </c>
      <c r="J15" s="38">
        <f t="shared" si="3"/>
        <v>373659</v>
      </c>
    </row>
    <row r="16" spans="1:10" ht="39.950000000000003" customHeight="1">
      <c r="A16" s="39" t="s">
        <v>33</v>
      </c>
      <c r="B16" s="38">
        <f t="shared" si="0"/>
        <v>41940906</v>
      </c>
      <c r="C16" s="38">
        <v>19231537</v>
      </c>
      <c r="D16" s="38">
        <v>22709369</v>
      </c>
      <c r="E16" s="38">
        <f t="shared" si="1"/>
        <v>41677103</v>
      </c>
      <c r="F16" s="38">
        <v>18676045</v>
      </c>
      <c r="G16" s="38">
        <v>23001058</v>
      </c>
      <c r="H16" s="38">
        <f t="shared" si="2"/>
        <v>555492</v>
      </c>
      <c r="I16" s="38">
        <v>10308</v>
      </c>
      <c r="J16" s="38">
        <f t="shared" si="3"/>
        <v>545184</v>
      </c>
    </row>
    <row r="17" spans="1:10" ht="39.950000000000003" customHeight="1">
      <c r="A17" s="39" t="s">
        <v>34</v>
      </c>
      <c r="B17" s="38">
        <f t="shared" si="0"/>
        <v>37907942</v>
      </c>
      <c r="C17" s="38">
        <v>19421888</v>
      </c>
      <c r="D17" s="38">
        <v>18486054</v>
      </c>
      <c r="E17" s="38">
        <f t="shared" si="1"/>
        <v>37313370</v>
      </c>
      <c r="F17" s="38">
        <v>18986924</v>
      </c>
      <c r="G17" s="38">
        <v>18326446</v>
      </c>
      <c r="H17" s="38">
        <f t="shared" si="2"/>
        <v>434964</v>
      </c>
      <c r="I17" s="38">
        <v>61871</v>
      </c>
      <c r="J17" s="38">
        <f t="shared" si="3"/>
        <v>373093</v>
      </c>
    </row>
    <row r="18" spans="1:10" ht="39.950000000000003" customHeight="1">
      <c r="A18" s="39" t="s">
        <v>35</v>
      </c>
      <c r="B18" s="38">
        <f t="shared" si="0"/>
        <v>39265315</v>
      </c>
      <c r="C18" s="38">
        <v>23014186</v>
      </c>
      <c r="D18" s="38">
        <v>16251129</v>
      </c>
      <c r="E18" s="38">
        <f t="shared" si="1"/>
        <v>38575317</v>
      </c>
      <c r="F18" s="38">
        <v>22509387</v>
      </c>
      <c r="G18" s="38">
        <v>16065930</v>
      </c>
      <c r="H18" s="38">
        <f t="shared" si="2"/>
        <v>504799</v>
      </c>
      <c r="I18" s="38">
        <v>96957</v>
      </c>
      <c r="J18" s="38">
        <f t="shared" si="3"/>
        <v>407842</v>
      </c>
    </row>
    <row r="19" spans="1:10" ht="39.950000000000003" customHeight="1">
      <c r="A19" s="39" t="s">
        <v>36</v>
      </c>
      <c r="B19" s="40">
        <f t="shared" si="0"/>
        <v>37916586</v>
      </c>
      <c r="C19" s="38">
        <v>22193801</v>
      </c>
      <c r="D19" s="38">
        <v>15722785</v>
      </c>
      <c r="E19" s="38">
        <f t="shared" si="1"/>
        <v>37130368</v>
      </c>
      <c r="F19" s="38">
        <v>21591774</v>
      </c>
      <c r="G19" s="38">
        <v>15538594</v>
      </c>
      <c r="H19" s="38">
        <f t="shared" si="2"/>
        <v>602027</v>
      </c>
      <c r="I19" s="41">
        <v>115596</v>
      </c>
      <c r="J19" s="38">
        <f t="shared" si="3"/>
        <v>486431</v>
      </c>
    </row>
    <row r="20" spans="1:10" ht="39.950000000000003" customHeight="1">
      <c r="A20" s="42" t="s">
        <v>37</v>
      </c>
      <c r="B20" s="43">
        <f>C20+D20</f>
        <v>58064450</v>
      </c>
      <c r="C20" s="41">
        <v>41060121</v>
      </c>
      <c r="D20" s="41">
        <v>17004329</v>
      </c>
      <c r="E20" s="41">
        <f>F20+G20</f>
        <v>56425355</v>
      </c>
      <c r="F20" s="41">
        <v>39543737</v>
      </c>
      <c r="G20" s="41">
        <v>16881618</v>
      </c>
      <c r="H20" s="41">
        <f>C20-F20</f>
        <v>1516384</v>
      </c>
      <c r="I20" s="41">
        <v>1012557</v>
      </c>
      <c r="J20" s="41">
        <f>H20-I20</f>
        <v>503827</v>
      </c>
    </row>
    <row r="21" spans="1:10" ht="39.950000000000003" customHeight="1">
      <c r="A21" s="39" t="s">
        <v>38</v>
      </c>
      <c r="B21" s="41">
        <f>C21+D21</f>
        <v>76725567</v>
      </c>
      <c r="C21" s="38">
        <v>56920973</v>
      </c>
      <c r="D21" s="38">
        <v>19804594</v>
      </c>
      <c r="E21" s="41">
        <f>F21+G21</f>
        <v>69342651</v>
      </c>
      <c r="F21" s="38">
        <v>49696889</v>
      </c>
      <c r="G21" s="38">
        <v>19645762</v>
      </c>
      <c r="H21" s="41">
        <f>C21-F21</f>
        <v>7224084</v>
      </c>
      <c r="I21" s="41">
        <v>6080486</v>
      </c>
      <c r="J21" s="41">
        <f>H21-I21</f>
        <v>1143598</v>
      </c>
    </row>
    <row r="22" spans="1:10" s="44" customFormat="1" ht="39.950000000000003" customHeight="1">
      <c r="A22" s="39" t="s">
        <v>39</v>
      </c>
      <c r="B22" s="41">
        <f>C22+D22</f>
        <v>69529280</v>
      </c>
      <c r="C22" s="38">
        <v>49764429</v>
      </c>
      <c r="D22" s="38">
        <v>19764851</v>
      </c>
      <c r="E22" s="41">
        <f>F22+G22</f>
        <v>60108775</v>
      </c>
      <c r="F22" s="38">
        <v>40501051</v>
      </c>
      <c r="G22" s="38">
        <v>19607724</v>
      </c>
      <c r="H22" s="41">
        <f>C22-F22</f>
        <v>9263378</v>
      </c>
      <c r="I22" s="41">
        <v>7854420</v>
      </c>
      <c r="J22" s="41">
        <f>H22-I22</f>
        <v>1408958</v>
      </c>
    </row>
    <row r="23" spans="1:10" ht="39.950000000000003" customHeight="1">
      <c r="A23" s="45" t="s">
        <v>40</v>
      </c>
      <c r="B23" s="46">
        <f>C23+D23</f>
        <v>74438468</v>
      </c>
      <c r="C23" s="47">
        <v>53670143</v>
      </c>
      <c r="D23" s="47">
        <v>20768325</v>
      </c>
      <c r="E23" s="48">
        <f>F23+G23</f>
        <v>65910998</v>
      </c>
      <c r="F23" s="47">
        <v>45512232</v>
      </c>
      <c r="G23" s="47">
        <v>20398766</v>
      </c>
      <c r="H23" s="48">
        <f>C23-F23</f>
        <v>8157911</v>
      </c>
      <c r="I23" s="48">
        <v>6679261</v>
      </c>
      <c r="J23" s="48">
        <f>H23-I23</f>
        <v>1478650</v>
      </c>
    </row>
    <row r="24" spans="1:10" ht="20.100000000000001" customHeight="1">
      <c r="A24" s="49" t="s">
        <v>41</v>
      </c>
      <c r="C24" s="44"/>
      <c r="D24" s="44"/>
      <c r="E24" s="44"/>
      <c r="F24" s="44"/>
      <c r="H24" s="44"/>
      <c r="J24" s="50" t="s">
        <v>42</v>
      </c>
    </row>
    <row r="25" spans="1:10" ht="20.100000000000001" customHeight="1">
      <c r="A25" s="51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16.5" customHeight="1">
      <c r="A26" s="51"/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16.5" customHeight="1">
      <c r="A27" s="51"/>
      <c r="B27" s="44"/>
      <c r="C27" s="44"/>
      <c r="D27" s="44"/>
      <c r="E27" s="44"/>
      <c r="F27" s="44"/>
      <c r="G27" s="44"/>
      <c r="H27" s="44"/>
      <c r="I27" s="44"/>
      <c r="J27" s="44"/>
    </row>
    <row r="28" spans="1:10" ht="16.5" customHeight="1">
      <c r="A28" s="51"/>
      <c r="B28" s="44"/>
      <c r="C28" s="44"/>
      <c r="D28" s="44"/>
      <c r="E28" s="44"/>
      <c r="F28" s="44"/>
      <c r="G28" s="44"/>
      <c r="H28" s="44"/>
      <c r="I28" s="44"/>
      <c r="J28" s="44"/>
    </row>
    <row r="29" spans="1:10" ht="16.5" customHeight="1">
      <c r="A29" s="51"/>
      <c r="B29" s="44"/>
      <c r="C29" s="44"/>
      <c r="D29" s="44"/>
      <c r="E29" s="44"/>
      <c r="F29" s="44"/>
      <c r="G29" s="44"/>
      <c r="H29" s="44"/>
      <c r="I29" s="44"/>
      <c r="J29" s="44"/>
    </row>
    <row r="30" spans="1:10" ht="16.5" customHeight="1">
      <c r="A30" s="51"/>
      <c r="B30" s="44"/>
      <c r="C30" s="44"/>
      <c r="D30" s="44"/>
      <c r="E30" s="44"/>
      <c r="F30" s="44"/>
      <c r="G30" s="44"/>
      <c r="H30" s="44"/>
      <c r="I30" s="44"/>
      <c r="J30" s="44"/>
    </row>
    <row r="31" spans="1:10" ht="16.5" customHeight="1">
      <c r="A31" s="51"/>
      <c r="B31" s="44"/>
      <c r="C31" s="44"/>
      <c r="D31" s="44"/>
      <c r="E31" s="44"/>
      <c r="F31" s="44"/>
      <c r="G31" s="44"/>
      <c r="H31" s="44"/>
      <c r="I31" s="44"/>
      <c r="J31" s="44"/>
    </row>
    <row r="32" spans="1:10" ht="16.5" customHeight="1">
      <c r="A32" s="51"/>
      <c r="B32" s="44"/>
      <c r="C32" s="44"/>
      <c r="D32" s="44"/>
      <c r="E32" s="44"/>
      <c r="F32" s="44"/>
      <c r="G32" s="44"/>
      <c r="H32" s="44"/>
      <c r="I32" s="44"/>
      <c r="J32" s="44"/>
    </row>
    <row r="33" spans="1:10" ht="16.5" customHeight="1">
      <c r="A33" s="51"/>
      <c r="B33" s="44"/>
      <c r="C33" s="44"/>
      <c r="D33" s="44"/>
      <c r="E33" s="44"/>
      <c r="F33" s="44"/>
      <c r="G33" s="44"/>
      <c r="H33" s="44"/>
      <c r="I33" s="44"/>
      <c r="J33" s="44"/>
    </row>
    <row r="34" spans="1:10" ht="16.5" customHeight="1">
      <c r="A34" s="51"/>
      <c r="B34" s="44"/>
      <c r="C34" s="44"/>
      <c r="D34" s="44"/>
      <c r="E34" s="44"/>
      <c r="F34" s="44"/>
      <c r="G34" s="44"/>
      <c r="H34" s="44"/>
      <c r="I34" s="44"/>
      <c r="J34" s="44"/>
    </row>
    <row r="35" spans="1:10" ht="16.5" customHeight="1">
      <c r="A35" s="51"/>
      <c r="B35" s="44"/>
      <c r="C35" s="44"/>
      <c r="D35" s="44"/>
      <c r="E35" s="44"/>
      <c r="F35" s="44"/>
      <c r="G35" s="44"/>
      <c r="H35" s="44"/>
      <c r="I35" s="44"/>
      <c r="J35" s="44"/>
    </row>
  </sheetData>
  <mergeCells count="16">
    <mergeCell ref="F5:F6"/>
    <mergeCell ref="G5:G8"/>
    <mergeCell ref="J5:J6"/>
    <mergeCell ref="C7:C8"/>
    <mergeCell ref="F7:F8"/>
    <mergeCell ref="I7:I8"/>
    <mergeCell ref="A1:D1"/>
    <mergeCell ref="E1:J1"/>
    <mergeCell ref="A4:A8"/>
    <mergeCell ref="B4:D4"/>
    <mergeCell ref="E4:G4"/>
    <mergeCell ref="H4:J4"/>
    <mergeCell ref="B5:B8"/>
    <mergeCell ref="C5:C6"/>
    <mergeCell ref="D5:D8"/>
    <mergeCell ref="E5:E8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156.財政・行政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cp:lastPrinted>2017-03-27T00:42:25Z</cp:lastPrinted>
  <dcterms:created xsi:type="dcterms:W3CDTF">2017-03-27T00:42:21Z</dcterms:created>
  <dcterms:modified xsi:type="dcterms:W3CDTF">2017-03-27T00:42:45Z</dcterms:modified>
</cp:coreProperties>
</file>