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27統計書\ホームページ用ファイル\"/>
    </mc:Choice>
  </mc:AlternateContent>
  <bookViews>
    <workbookView xWindow="0" yWindow="0" windowWidth="28800" windowHeight="12450"/>
  </bookViews>
  <sheets>
    <sheet name="151.152.財政・行政" sheetId="1" r:id="rId1"/>
  </sheets>
  <definedNames>
    <definedName name="HTML_CodePage" hidden="1">932</definedName>
    <definedName name="HTML_Control" hidden="1">{"'１塩釜のあゆみ'!$A$3:$C$134"}</definedName>
    <definedName name="HTML_Description" hidden="1">""</definedName>
    <definedName name="HTML_Email" hidden="1">""</definedName>
    <definedName name="HTML_Header" hidden="1">"１塩釜のあゆみ"</definedName>
    <definedName name="HTML_LastUpdate" hidden="1">"99/06/08"</definedName>
    <definedName name="HTML_LineAfter" hidden="1">FALSE</definedName>
    <definedName name="HTML_LineBefore" hidden="1">FALSE</definedName>
    <definedName name="HTML_Name" hidden="1">"塩竈市役所"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"統計書パートⅠ"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 l="1"/>
  <c r="H25" i="1"/>
  <c r="G25" i="1"/>
  <c r="F25" i="1"/>
  <c r="E25" i="1"/>
  <c r="D25" i="1"/>
  <c r="F16" i="1"/>
  <c r="F6" i="1" s="1"/>
  <c r="H6" i="1"/>
  <c r="G6" i="1"/>
  <c r="E6" i="1"/>
  <c r="D6" i="1"/>
</calcChain>
</file>

<file path=xl/sharedStrings.xml><?xml version="1.0" encoding="utf-8"?>
<sst xmlns="http://schemas.openxmlformats.org/spreadsheetml/2006/main" count="55" uniqueCount="26">
  <si>
    <t>184　財政・行政</t>
    <rPh sb="4" eb="6">
      <t>ザイセイ</t>
    </rPh>
    <rPh sb="7" eb="9">
      <t>ギョウセイ</t>
    </rPh>
    <phoneticPr fontId="4"/>
  </si>
  <si>
    <t>１５１．特別会計歳入決算</t>
    <rPh sb="4" eb="6">
      <t>トクベツ</t>
    </rPh>
    <rPh sb="6" eb="8">
      <t>カイケイ</t>
    </rPh>
    <rPh sb="8" eb="10">
      <t>サイニュウ</t>
    </rPh>
    <rPh sb="10" eb="12">
      <t>ケッサン</t>
    </rPh>
    <phoneticPr fontId="4"/>
  </si>
  <si>
    <t>単位：千円</t>
    <phoneticPr fontId="9"/>
  </si>
  <si>
    <t>区分</t>
    <rPh sb="0" eb="2">
      <t>クブン</t>
    </rPh>
    <phoneticPr fontId="9"/>
  </si>
  <si>
    <t>平成22年度</t>
  </si>
  <si>
    <t>平成23年度</t>
  </si>
  <si>
    <t>平成24年度</t>
  </si>
  <si>
    <t>平成25年度</t>
    <phoneticPr fontId="4"/>
  </si>
  <si>
    <t>平成26年度</t>
    <phoneticPr fontId="4"/>
  </si>
  <si>
    <t>総額</t>
    <rPh sb="0" eb="2">
      <t>ソウガク</t>
    </rPh>
    <phoneticPr fontId="9"/>
  </si>
  <si>
    <t>交通事業</t>
    <rPh sb="0" eb="2">
      <t>コウツウ</t>
    </rPh>
    <rPh sb="2" eb="4">
      <t>ジギョウ</t>
    </rPh>
    <phoneticPr fontId="9"/>
  </si>
  <si>
    <t>国民健康保険事業</t>
    <rPh sb="0" eb="2">
      <t>コクミン</t>
    </rPh>
    <rPh sb="2" eb="4">
      <t>ケンコウ</t>
    </rPh>
    <rPh sb="4" eb="6">
      <t>ホケン</t>
    </rPh>
    <rPh sb="6" eb="8">
      <t>ジギョウ</t>
    </rPh>
    <phoneticPr fontId="9"/>
  </si>
  <si>
    <t>魚市場事業</t>
    <rPh sb="0" eb="3">
      <t>ウオイチバ</t>
    </rPh>
    <rPh sb="3" eb="5">
      <t>ジギョウ</t>
    </rPh>
    <phoneticPr fontId="9"/>
  </si>
  <si>
    <t>下水道事業</t>
    <rPh sb="0" eb="3">
      <t>ゲスイドウ</t>
    </rPh>
    <rPh sb="3" eb="5">
      <t>ジギョウ</t>
    </rPh>
    <phoneticPr fontId="9"/>
  </si>
  <si>
    <t>公共駐車場事業</t>
    <rPh sb="0" eb="2">
      <t>コウキョウ</t>
    </rPh>
    <rPh sb="2" eb="5">
      <t>チュウシャジョウ</t>
    </rPh>
    <rPh sb="5" eb="7">
      <t>ジギョウ</t>
    </rPh>
    <phoneticPr fontId="9"/>
  </si>
  <si>
    <t xml:space="preserve">- </t>
    <phoneticPr fontId="4"/>
  </si>
  <si>
    <t>老人保健医療事業</t>
    <rPh sb="0" eb="2">
      <t>ロウジン</t>
    </rPh>
    <rPh sb="2" eb="4">
      <t>ホケン</t>
    </rPh>
    <rPh sb="4" eb="6">
      <t>イリョウ</t>
    </rPh>
    <rPh sb="6" eb="8">
      <t>ジギョウ</t>
    </rPh>
    <phoneticPr fontId="9"/>
  </si>
  <si>
    <t>漁業集落排水事業</t>
    <rPh sb="0" eb="2">
      <t>ギョギョウ</t>
    </rPh>
    <rPh sb="2" eb="4">
      <t>シュウラク</t>
    </rPh>
    <rPh sb="4" eb="6">
      <t>ハイスイ</t>
    </rPh>
    <rPh sb="6" eb="8">
      <t>ジギョウ</t>
    </rPh>
    <phoneticPr fontId="9"/>
  </si>
  <si>
    <t>公共用地先行取得事業</t>
    <rPh sb="0" eb="2">
      <t>コウキョウ</t>
    </rPh>
    <rPh sb="2" eb="4">
      <t>ヨウチ</t>
    </rPh>
    <rPh sb="4" eb="6">
      <t>センコウ</t>
    </rPh>
    <rPh sb="6" eb="8">
      <t>シュトク</t>
    </rPh>
    <rPh sb="8" eb="10">
      <t>ジギョウ</t>
    </rPh>
    <phoneticPr fontId="9"/>
  </si>
  <si>
    <t>介護保険事業</t>
    <rPh sb="0" eb="2">
      <t>カイゴ</t>
    </rPh>
    <rPh sb="2" eb="4">
      <t>ホケン</t>
    </rPh>
    <rPh sb="4" eb="6">
      <t>ジギョウ</t>
    </rPh>
    <phoneticPr fontId="9"/>
  </si>
  <si>
    <t>土地区画整理事業</t>
    <rPh sb="0" eb="2">
      <t>トチ</t>
    </rPh>
    <rPh sb="2" eb="4">
      <t>クカク</t>
    </rPh>
    <rPh sb="4" eb="6">
      <t>セイリ</t>
    </rPh>
    <rPh sb="6" eb="8">
      <t>ジギョウ</t>
    </rPh>
    <phoneticPr fontId="9"/>
  </si>
  <si>
    <t>後期高齢者医療事業</t>
    <rPh sb="0" eb="2">
      <t>コウキ</t>
    </rPh>
    <rPh sb="2" eb="5">
      <t>コウレイシャ</t>
    </rPh>
    <rPh sb="5" eb="7">
      <t>イリョウ</t>
    </rPh>
    <rPh sb="7" eb="9">
      <t>ジギョウ</t>
    </rPh>
    <phoneticPr fontId="9"/>
  </si>
  <si>
    <t>市民総務部財政課</t>
    <rPh sb="0" eb="2">
      <t>シミン</t>
    </rPh>
    <rPh sb="2" eb="4">
      <t>ソウム</t>
    </rPh>
    <rPh sb="4" eb="5">
      <t>ブ</t>
    </rPh>
    <phoneticPr fontId="9"/>
  </si>
  <si>
    <t>１５２．特別会計歳出決算</t>
    <rPh sb="4" eb="6">
      <t>トクベツ</t>
    </rPh>
    <rPh sb="6" eb="8">
      <t>カイケイ</t>
    </rPh>
    <rPh sb="8" eb="10">
      <t>サイシュツ</t>
    </rPh>
    <rPh sb="10" eb="12">
      <t>ケッサン</t>
    </rPh>
    <phoneticPr fontId="4"/>
  </si>
  <si>
    <t>平成25年度</t>
    <phoneticPr fontId="4"/>
  </si>
  <si>
    <t>平成26年度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</si>
</sst>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);[Red]\(#,##0\)"/>
  </numFmts>
  <fonts count="12">
    <font>
      <sz val="11"/>
      <name val="ＭＳ Ｐゴシック"/>
      <family val="3"/>
      <charset val="128"/>
    </font>
    <font>
      <sz val="11"/>
      <name val="HGS明朝E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76" fontId="1" fillId="0" borderId="0">
      <alignment horizontal="center" vertical="center"/>
    </xf>
  </cellStyleXfs>
  <cellXfs count="41">
    <xf numFmtId="0" fontId="0" fillId="0" borderId="0" xfId="0"/>
    <xf numFmtId="176" fontId="2" fillId="0" borderId="0" xfId="1" applyFont="1" applyFill="1" applyAlignment="1">
      <alignment horizontal="left" vertical="top"/>
    </xf>
    <xf numFmtId="0" fontId="5" fillId="0" borderId="0" xfId="0" applyFont="1" applyAlignment="1">
      <alignment horizontal="left" vertical="top"/>
    </xf>
    <xf numFmtId="176" fontId="6" fillId="0" borderId="0" xfId="1" applyFont="1" applyFill="1" applyAlignment="1">
      <alignment vertical="center"/>
    </xf>
    <xf numFmtId="176" fontId="7" fillId="0" borderId="0" xfId="1" applyFont="1" applyFill="1" applyAlignment="1">
      <alignment horizontal="center" vertical="center"/>
    </xf>
    <xf numFmtId="176" fontId="6" fillId="0" borderId="0" xfId="1" applyFont="1" applyFill="1" applyBorder="1" applyAlignment="1">
      <alignment horizontal="center" vertical="center"/>
    </xf>
    <xf numFmtId="177" fontId="8" fillId="0" borderId="0" xfId="1" applyNumberFormat="1" applyFont="1" applyFill="1" applyBorder="1" applyAlignment="1">
      <alignment vertical="center"/>
    </xf>
    <xf numFmtId="176" fontId="6" fillId="0" borderId="0" xfId="1" applyFont="1" applyFill="1" applyBorder="1" applyAlignment="1">
      <alignment horizontal="right"/>
    </xf>
    <xf numFmtId="176" fontId="6" fillId="0" borderId="1" xfId="1" applyFont="1" applyFill="1" applyBorder="1" applyAlignment="1">
      <alignment horizontal="center" vertical="center"/>
    </xf>
    <xf numFmtId="176" fontId="6" fillId="0" borderId="1" xfId="1" applyFont="1" applyFill="1" applyBorder="1" applyAlignment="1">
      <alignment horizontal="distributed" vertical="center"/>
    </xf>
    <xf numFmtId="176" fontId="6" fillId="0" borderId="2" xfId="1" applyFont="1" applyFill="1" applyBorder="1" applyAlignment="1">
      <alignment horizontal="distributed" vertical="center"/>
    </xf>
    <xf numFmtId="176" fontId="6" fillId="0" borderId="3" xfId="1" applyFont="1" applyFill="1" applyBorder="1" applyAlignment="1">
      <alignment horizontal="center" vertical="center"/>
    </xf>
    <xf numFmtId="176" fontId="6" fillId="0" borderId="4" xfId="1" applyFont="1" applyFill="1" applyBorder="1" applyAlignment="1">
      <alignment horizontal="center" vertical="center"/>
    </xf>
    <xf numFmtId="176" fontId="6" fillId="0" borderId="0" xfId="1" applyFont="1" applyFill="1" applyAlignment="1">
      <alignment horizontal="center" vertical="center"/>
    </xf>
    <xf numFmtId="176" fontId="6" fillId="0" borderId="0" xfId="1" applyFont="1" applyFill="1" applyBorder="1" applyAlignment="1">
      <alignment horizontal="distributed" vertical="center"/>
    </xf>
    <xf numFmtId="176" fontId="6" fillId="0" borderId="5" xfId="1" applyFont="1" applyFill="1" applyBorder="1" applyAlignment="1">
      <alignment horizontal="distributed" vertical="center"/>
    </xf>
    <xf numFmtId="176" fontId="8" fillId="0" borderId="0" xfId="1" applyFont="1" applyFill="1" applyBorder="1" applyAlignment="1">
      <alignment vertical="center"/>
    </xf>
    <xf numFmtId="176" fontId="6" fillId="0" borderId="0" xfId="1" applyFont="1" applyFill="1" applyBorder="1" applyAlignment="1">
      <alignment vertical="center"/>
    </xf>
    <xf numFmtId="176" fontId="6" fillId="0" borderId="0" xfId="1" applyFont="1" applyFill="1" applyBorder="1" applyAlignment="1">
      <alignment horizontal="distributed" vertical="center" shrinkToFit="1"/>
    </xf>
    <xf numFmtId="176" fontId="6" fillId="0" borderId="5" xfId="1" applyFont="1" applyFill="1" applyBorder="1" applyAlignment="1">
      <alignment horizontal="distributed" vertical="center" wrapText="1" shrinkToFit="1"/>
    </xf>
    <xf numFmtId="176" fontId="8" fillId="0" borderId="0" xfId="1" quotePrefix="1" applyFont="1" applyFill="1" applyBorder="1" applyAlignment="1">
      <alignment horizontal="right" vertical="center"/>
    </xf>
    <xf numFmtId="176" fontId="10" fillId="0" borderId="0" xfId="1" applyFont="1" applyFill="1" applyBorder="1" applyAlignment="1">
      <alignment horizontal="distributed" vertical="center" shrinkToFit="1"/>
    </xf>
    <xf numFmtId="176" fontId="6" fillId="0" borderId="5" xfId="1" applyFont="1" applyFill="1" applyBorder="1" applyAlignment="1">
      <alignment horizontal="center" vertical="center" shrinkToFit="1"/>
    </xf>
    <xf numFmtId="176" fontId="6" fillId="0" borderId="6" xfId="1" applyFont="1" applyFill="1" applyBorder="1" applyAlignment="1">
      <alignment vertical="center"/>
    </xf>
    <xf numFmtId="176" fontId="6" fillId="0" borderId="6" xfId="1" applyFont="1" applyFill="1" applyBorder="1" applyAlignment="1">
      <alignment horizontal="distributed" vertical="center" shrinkToFit="1"/>
    </xf>
    <xf numFmtId="176" fontId="6" fillId="0" borderId="7" xfId="1" applyFont="1" applyFill="1" applyBorder="1" applyAlignment="1">
      <alignment horizontal="distributed" vertical="center" wrapText="1" shrinkToFit="1"/>
    </xf>
    <xf numFmtId="176" fontId="8" fillId="0" borderId="6" xfId="1" applyFont="1" applyFill="1" applyBorder="1" applyAlignment="1">
      <alignment vertical="center"/>
    </xf>
    <xf numFmtId="176" fontId="6" fillId="0" borderId="0" xfId="1" applyFont="1" applyFill="1" applyBorder="1" applyAlignment="1">
      <alignment horizontal="center" vertical="center"/>
    </xf>
    <xf numFmtId="176" fontId="10" fillId="0" borderId="0" xfId="1" applyFont="1" applyFill="1" applyBorder="1" applyAlignment="1">
      <alignment horizontal="center" vertical="center"/>
    </xf>
    <xf numFmtId="176" fontId="6" fillId="0" borderId="0" xfId="1" applyFont="1" applyFill="1" applyBorder="1" applyAlignment="1">
      <alignment horizontal="right" vertical="top"/>
    </xf>
    <xf numFmtId="176" fontId="6" fillId="0" borderId="0" xfId="1" applyFont="1" applyFill="1" applyBorder="1" applyAlignment="1">
      <alignment horizontal="right" vertical="center"/>
    </xf>
    <xf numFmtId="176" fontId="6" fillId="0" borderId="8" xfId="1" applyFont="1" applyFill="1" applyBorder="1" applyAlignment="1">
      <alignment vertical="center"/>
    </xf>
    <xf numFmtId="176" fontId="6" fillId="0" borderId="2" xfId="1" applyFont="1" applyFill="1" applyBorder="1" applyAlignment="1">
      <alignment vertical="center"/>
    </xf>
    <xf numFmtId="176" fontId="6" fillId="0" borderId="9" xfId="1" applyFont="1" applyFill="1" applyBorder="1" applyAlignment="1">
      <alignment vertical="center"/>
    </xf>
    <xf numFmtId="176" fontId="10" fillId="0" borderId="10" xfId="1" applyFont="1" applyFill="1" applyBorder="1" applyAlignment="1">
      <alignment vertical="center"/>
    </xf>
    <xf numFmtId="176" fontId="11" fillId="0" borderId="0" xfId="1" applyFont="1" applyFill="1" applyBorder="1" applyAlignment="1">
      <alignment vertical="center"/>
    </xf>
    <xf numFmtId="176" fontId="6" fillId="0" borderId="5" xfId="1" applyFont="1" applyFill="1" applyBorder="1" applyAlignment="1">
      <alignment vertical="center"/>
    </xf>
    <xf numFmtId="176" fontId="6" fillId="0" borderId="5" xfId="1" applyFont="1" applyFill="1" applyBorder="1" applyAlignment="1">
      <alignment vertical="center" wrapText="1" shrinkToFit="1"/>
    </xf>
    <xf numFmtId="176" fontId="6" fillId="0" borderId="5" xfId="1" applyFont="1" applyFill="1" applyBorder="1" applyAlignment="1">
      <alignment vertical="center" shrinkToFit="1"/>
    </xf>
    <xf numFmtId="176" fontId="10" fillId="0" borderId="0" xfId="1" applyFont="1" applyFill="1" applyBorder="1" applyAlignment="1">
      <alignment vertical="center"/>
    </xf>
    <xf numFmtId="176" fontId="10" fillId="0" borderId="0" xfId="1" applyFont="1" applyFill="1" applyAlignment="1">
      <alignment vertical="center"/>
    </xf>
  </cellXfs>
  <cellStyles count="2">
    <cellStyle name="標準" xfId="0" builtinId="0"/>
    <cellStyle name="標準_統計書パートⅡ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workbookViewId="0">
      <selection activeCell="G28" sqref="G28"/>
    </sheetView>
  </sheetViews>
  <sheetFormatPr defaultColWidth="12.875" defaultRowHeight="13.5"/>
  <cols>
    <col min="1" max="1" width="0.875" style="3" customWidth="1"/>
    <col min="2" max="2" width="20.625" style="3" customWidth="1"/>
    <col min="3" max="3" width="0.875" style="40" customWidth="1"/>
    <col min="4" max="7" width="12.625" style="3" customWidth="1"/>
    <col min="8" max="8" width="14" style="3" customWidth="1"/>
    <col min="9" max="9" width="14.5" style="3" bestFit="1" customWidth="1"/>
    <col min="10" max="16384" width="12.875" style="3"/>
  </cols>
  <sheetData>
    <row r="1" spans="1:8" ht="30" customHeight="1">
      <c r="A1" s="1" t="s">
        <v>0</v>
      </c>
      <c r="B1" s="2"/>
      <c r="C1" s="2"/>
      <c r="D1" s="2"/>
      <c r="E1" s="2"/>
      <c r="F1" s="2"/>
      <c r="G1" s="2"/>
      <c r="H1" s="2"/>
    </row>
    <row r="2" spans="1:8" ht="30" customHeight="1">
      <c r="A2" s="4" t="s">
        <v>1</v>
      </c>
      <c r="B2" s="4"/>
      <c r="C2" s="4"/>
      <c r="D2" s="4"/>
      <c r="E2" s="4"/>
      <c r="F2" s="4"/>
      <c r="G2" s="4"/>
      <c r="H2" s="4"/>
    </row>
    <row r="3" spans="1:8" ht="20.100000000000001" customHeight="1" thickBot="1">
      <c r="A3" s="5"/>
      <c r="B3" s="5"/>
      <c r="C3" s="5"/>
      <c r="D3" s="6"/>
      <c r="E3" s="6"/>
      <c r="F3" s="6"/>
      <c r="G3" s="6"/>
      <c r="H3" s="7" t="s">
        <v>2</v>
      </c>
    </row>
    <row r="4" spans="1:8" s="13" customFormat="1" ht="24.95" customHeight="1">
      <c r="A4" s="8"/>
      <c r="B4" s="9" t="s">
        <v>3</v>
      </c>
      <c r="C4" s="10"/>
      <c r="D4" s="11" t="s">
        <v>4</v>
      </c>
      <c r="E4" s="11" t="s">
        <v>5</v>
      </c>
      <c r="F4" s="12" t="s">
        <v>6</v>
      </c>
      <c r="G4" s="8" t="s">
        <v>7</v>
      </c>
      <c r="H4" s="11" t="s">
        <v>8</v>
      </c>
    </row>
    <row r="5" spans="1:8" ht="6" customHeight="1">
      <c r="B5" s="14"/>
      <c r="C5" s="15"/>
      <c r="D5" s="16"/>
      <c r="F5" s="17"/>
      <c r="G5" s="17"/>
      <c r="H5" s="17"/>
    </row>
    <row r="6" spans="1:8" ht="21.95" customHeight="1">
      <c r="B6" s="14" t="s">
        <v>9</v>
      </c>
      <c r="C6" s="15"/>
      <c r="D6" s="6">
        <f>SUM(D8:D18)</f>
        <v>16358774</v>
      </c>
      <c r="E6" s="16">
        <f>SUM(E8:E18)</f>
        <v>17898500</v>
      </c>
      <c r="F6" s="16">
        <f>SUM(F8:F18)</f>
        <v>19789779</v>
      </c>
      <c r="G6" s="16">
        <f>SUM(G8:G18)</f>
        <v>21576048</v>
      </c>
      <c r="H6" s="16">
        <f>SUM(H8:H18)</f>
        <v>21518415</v>
      </c>
    </row>
    <row r="7" spans="1:8" ht="6" customHeight="1">
      <c r="B7" s="14"/>
      <c r="C7" s="15"/>
      <c r="E7" s="16"/>
      <c r="F7" s="17"/>
      <c r="G7" s="16"/>
      <c r="H7" s="16"/>
    </row>
    <row r="8" spans="1:8" ht="21.95" customHeight="1">
      <c r="B8" s="18" t="s">
        <v>10</v>
      </c>
      <c r="C8" s="19"/>
      <c r="D8" s="16">
        <v>215732</v>
      </c>
      <c r="E8" s="16">
        <v>218223</v>
      </c>
      <c r="F8" s="16">
        <v>212995</v>
      </c>
      <c r="G8" s="16">
        <v>209447</v>
      </c>
      <c r="H8" s="16">
        <v>228125</v>
      </c>
    </row>
    <row r="9" spans="1:8" ht="21.95" customHeight="1">
      <c r="B9" s="18" t="s">
        <v>11</v>
      </c>
      <c r="C9" s="19"/>
      <c r="D9" s="16">
        <v>6548172</v>
      </c>
      <c r="E9" s="16">
        <v>7080466</v>
      </c>
      <c r="F9" s="16">
        <v>7536109</v>
      </c>
      <c r="G9" s="16">
        <v>7182596</v>
      </c>
      <c r="H9" s="16">
        <v>7337302</v>
      </c>
    </row>
    <row r="10" spans="1:8" ht="21.95" customHeight="1">
      <c r="B10" s="18" t="s">
        <v>12</v>
      </c>
      <c r="C10" s="19"/>
      <c r="D10" s="16">
        <v>270552</v>
      </c>
      <c r="E10" s="16">
        <v>170862</v>
      </c>
      <c r="F10" s="16">
        <v>217585</v>
      </c>
      <c r="G10" s="16">
        <v>107928</v>
      </c>
      <c r="H10" s="16">
        <v>143569</v>
      </c>
    </row>
    <row r="11" spans="1:8" ht="21.95" customHeight="1">
      <c r="B11" s="18" t="s">
        <v>13</v>
      </c>
      <c r="C11" s="19"/>
      <c r="D11" s="16">
        <v>3790869</v>
      </c>
      <c r="E11" s="16">
        <v>5151980</v>
      </c>
      <c r="F11" s="16">
        <v>6147601</v>
      </c>
      <c r="G11" s="16">
        <v>7890051</v>
      </c>
      <c r="H11" s="16">
        <v>7237388</v>
      </c>
    </row>
    <row r="12" spans="1:8" ht="21.95" customHeight="1">
      <c r="B12" s="18" t="s">
        <v>14</v>
      </c>
      <c r="C12" s="19"/>
      <c r="D12" s="16">
        <v>14733</v>
      </c>
      <c r="E12" s="16">
        <v>2635</v>
      </c>
      <c r="F12" s="16">
        <v>121194</v>
      </c>
      <c r="G12" s="20" t="s">
        <v>15</v>
      </c>
      <c r="H12" s="20" t="s">
        <v>15</v>
      </c>
    </row>
    <row r="13" spans="1:8" ht="21.95" customHeight="1">
      <c r="B13" s="18" t="s">
        <v>16</v>
      </c>
      <c r="C13" s="19"/>
      <c r="D13" s="16">
        <v>1216</v>
      </c>
      <c r="E13" s="20" t="s">
        <v>15</v>
      </c>
      <c r="F13" s="20" t="s">
        <v>15</v>
      </c>
      <c r="G13" s="20" t="s">
        <v>15</v>
      </c>
      <c r="H13" s="20" t="s">
        <v>15</v>
      </c>
    </row>
    <row r="14" spans="1:8" ht="21.95" customHeight="1">
      <c r="B14" s="18" t="s">
        <v>17</v>
      </c>
      <c r="C14" s="19"/>
      <c r="D14" s="16">
        <v>26806</v>
      </c>
      <c r="E14" s="16">
        <v>68169</v>
      </c>
      <c r="F14" s="16">
        <v>73980</v>
      </c>
      <c r="G14" s="16">
        <v>67983</v>
      </c>
      <c r="H14" s="16">
        <v>76382</v>
      </c>
    </row>
    <row r="15" spans="1:8" ht="21.95" customHeight="1">
      <c r="B15" s="21" t="s">
        <v>18</v>
      </c>
      <c r="C15" s="22"/>
      <c r="D15" s="16">
        <v>570305</v>
      </c>
      <c r="E15" s="16">
        <v>9432</v>
      </c>
      <c r="F15" s="16">
        <v>9337</v>
      </c>
      <c r="G15" s="16">
        <v>517337</v>
      </c>
      <c r="H15" s="16">
        <v>3658</v>
      </c>
    </row>
    <row r="16" spans="1:8" ht="21.95" customHeight="1">
      <c r="B16" s="18" t="s">
        <v>19</v>
      </c>
      <c r="C16" s="19"/>
      <c r="D16" s="16">
        <v>4145045</v>
      </c>
      <c r="E16" s="16">
        <v>4384640</v>
      </c>
      <c r="F16" s="16">
        <f>4702742+8909</f>
        <v>4711651</v>
      </c>
      <c r="G16" s="16">
        <v>4747874</v>
      </c>
      <c r="H16" s="16">
        <v>4903637</v>
      </c>
    </row>
    <row r="17" spans="1:8" ht="21.95" customHeight="1">
      <c r="B17" s="18" t="s">
        <v>20</v>
      </c>
      <c r="C17" s="19"/>
      <c r="D17" s="16">
        <v>200140</v>
      </c>
      <c r="E17" s="16">
        <v>286114</v>
      </c>
      <c r="F17" s="16">
        <v>161278</v>
      </c>
      <c r="G17" s="16">
        <v>201485</v>
      </c>
      <c r="H17" s="16">
        <v>905734</v>
      </c>
    </row>
    <row r="18" spans="1:8" ht="21.95" customHeight="1">
      <c r="A18" s="23"/>
      <c r="B18" s="24" t="s">
        <v>21</v>
      </c>
      <c r="C18" s="25"/>
      <c r="D18" s="26">
        <v>575204</v>
      </c>
      <c r="E18" s="26">
        <v>525979</v>
      </c>
      <c r="F18" s="26">
        <v>598049</v>
      </c>
      <c r="G18" s="26">
        <v>651347</v>
      </c>
      <c r="H18" s="26">
        <v>682620</v>
      </c>
    </row>
    <row r="19" spans="1:8" ht="20.100000000000001" customHeight="1">
      <c r="A19" s="27"/>
      <c r="B19" s="27"/>
      <c r="C19" s="28"/>
      <c r="D19" s="17"/>
      <c r="E19" s="17"/>
      <c r="F19" s="17"/>
      <c r="G19" s="17"/>
      <c r="H19" s="29" t="s">
        <v>22</v>
      </c>
    </row>
    <row r="20" spans="1:8" ht="20.100000000000001" customHeight="1">
      <c r="A20" s="27"/>
      <c r="B20" s="27"/>
      <c r="C20" s="28"/>
      <c r="D20" s="17"/>
      <c r="E20" s="17"/>
      <c r="F20" s="17"/>
      <c r="G20" s="17"/>
      <c r="H20" s="30"/>
    </row>
    <row r="21" spans="1:8" ht="30" customHeight="1">
      <c r="A21" s="4" t="s">
        <v>23</v>
      </c>
      <c r="B21" s="4"/>
      <c r="C21" s="4"/>
      <c r="D21" s="4"/>
      <c r="E21" s="4"/>
      <c r="F21" s="4"/>
      <c r="G21" s="4"/>
      <c r="H21" s="4"/>
    </row>
    <row r="22" spans="1:8" ht="20.100000000000001" customHeight="1" thickBot="1">
      <c r="A22" s="31"/>
      <c r="B22" s="31"/>
      <c r="C22" s="31"/>
      <c r="D22" s="6"/>
      <c r="E22" s="6"/>
      <c r="F22" s="6"/>
      <c r="G22" s="6"/>
      <c r="H22" s="7" t="s">
        <v>2</v>
      </c>
    </row>
    <row r="23" spans="1:8" s="13" customFormat="1" ht="24.95" customHeight="1">
      <c r="A23" s="8"/>
      <c r="B23" s="9" t="s">
        <v>3</v>
      </c>
      <c r="C23" s="32"/>
      <c r="D23" s="11" t="s">
        <v>4</v>
      </c>
      <c r="E23" s="11" t="s">
        <v>5</v>
      </c>
      <c r="F23" s="12" t="s">
        <v>6</v>
      </c>
      <c r="G23" s="8" t="s">
        <v>24</v>
      </c>
      <c r="H23" s="11" t="s">
        <v>25</v>
      </c>
    </row>
    <row r="24" spans="1:8" ht="6" customHeight="1">
      <c r="B24" s="14"/>
      <c r="C24" s="33"/>
      <c r="D24" s="16"/>
      <c r="F24" s="34"/>
      <c r="G24" s="35"/>
      <c r="H24" s="35"/>
    </row>
    <row r="25" spans="1:8" ht="21.95" customHeight="1">
      <c r="B25" s="14" t="s">
        <v>9</v>
      </c>
      <c r="C25" s="36"/>
      <c r="D25" s="6">
        <f>SUM(D27:D37)</f>
        <v>16167376</v>
      </c>
      <c r="E25" s="16">
        <f>SUM(E27:E37)</f>
        <v>17775789</v>
      </c>
      <c r="F25" s="16">
        <f>SUM(F27:F37)</f>
        <v>19630947</v>
      </c>
      <c r="G25" s="16">
        <f>SUM(G27:G37)</f>
        <v>21418921</v>
      </c>
      <c r="H25" s="16">
        <f>SUM(H27:H37)</f>
        <v>21148856</v>
      </c>
    </row>
    <row r="26" spans="1:8" ht="6" customHeight="1">
      <c r="B26" s="14"/>
      <c r="C26" s="36"/>
      <c r="E26" s="16"/>
      <c r="F26" s="17"/>
      <c r="G26" s="17"/>
      <c r="H26" s="17"/>
    </row>
    <row r="27" spans="1:8" ht="21.95" customHeight="1">
      <c r="B27" s="18" t="s">
        <v>10</v>
      </c>
      <c r="C27" s="37"/>
      <c r="D27" s="16">
        <v>215724</v>
      </c>
      <c r="E27" s="16">
        <v>218223</v>
      </c>
      <c r="F27" s="16">
        <v>212995</v>
      </c>
      <c r="G27" s="16">
        <v>209447</v>
      </c>
      <c r="H27" s="16">
        <v>228125</v>
      </c>
    </row>
    <row r="28" spans="1:8" ht="21.95" customHeight="1">
      <c r="B28" s="18" t="s">
        <v>11</v>
      </c>
      <c r="C28" s="37"/>
      <c r="D28" s="16">
        <v>6373877</v>
      </c>
      <c r="E28" s="16">
        <v>6968206</v>
      </c>
      <c r="F28" s="16">
        <v>7393797</v>
      </c>
      <c r="G28" s="16">
        <v>7047456</v>
      </c>
      <c r="H28" s="16">
        <v>6984475</v>
      </c>
    </row>
    <row r="29" spans="1:8" ht="21.95" customHeight="1">
      <c r="B29" s="18" t="s">
        <v>12</v>
      </c>
      <c r="C29" s="37"/>
      <c r="D29" s="16">
        <v>270532</v>
      </c>
      <c r="E29" s="16">
        <v>170862</v>
      </c>
      <c r="F29" s="16">
        <v>217585</v>
      </c>
      <c r="G29" s="16">
        <v>106113</v>
      </c>
      <c r="H29" s="16">
        <v>143569</v>
      </c>
    </row>
    <row r="30" spans="1:8" ht="21.95" customHeight="1">
      <c r="B30" s="18" t="s">
        <v>13</v>
      </c>
      <c r="C30" s="37"/>
      <c r="D30" s="16">
        <v>3784364</v>
      </c>
      <c r="E30" s="16">
        <v>5151980</v>
      </c>
      <c r="F30" s="16">
        <v>6147601</v>
      </c>
      <c r="G30" s="16">
        <v>7883292</v>
      </c>
      <c r="H30" s="16">
        <v>7230629</v>
      </c>
    </row>
    <row r="31" spans="1:8" ht="21.95" customHeight="1">
      <c r="B31" s="18" t="s">
        <v>14</v>
      </c>
      <c r="C31" s="37"/>
      <c r="D31" s="16">
        <v>14733</v>
      </c>
      <c r="E31" s="16">
        <v>2635</v>
      </c>
      <c r="F31" s="16">
        <v>121194</v>
      </c>
      <c r="G31" s="20" t="s">
        <v>15</v>
      </c>
      <c r="H31" s="20" t="s">
        <v>15</v>
      </c>
    </row>
    <row r="32" spans="1:8" ht="21.95" customHeight="1">
      <c r="B32" s="18" t="s">
        <v>16</v>
      </c>
      <c r="C32" s="37"/>
      <c r="D32" s="16">
        <v>1216</v>
      </c>
      <c r="E32" s="20" t="s">
        <v>15</v>
      </c>
      <c r="F32" s="20" t="s">
        <v>15</v>
      </c>
      <c r="G32" s="20" t="s">
        <v>15</v>
      </c>
      <c r="H32" s="20" t="s">
        <v>15</v>
      </c>
    </row>
    <row r="33" spans="1:8" ht="21.95" customHeight="1">
      <c r="B33" s="18" t="s">
        <v>17</v>
      </c>
      <c r="C33" s="37"/>
      <c r="D33" s="16">
        <v>26806</v>
      </c>
      <c r="E33" s="16">
        <v>68169</v>
      </c>
      <c r="F33" s="16">
        <v>73980</v>
      </c>
      <c r="G33" s="16">
        <v>67983</v>
      </c>
      <c r="H33" s="16">
        <v>76382</v>
      </c>
    </row>
    <row r="34" spans="1:8" ht="21.95" customHeight="1">
      <c r="B34" s="21" t="s">
        <v>18</v>
      </c>
      <c r="C34" s="38"/>
      <c r="D34" s="16">
        <v>570305</v>
      </c>
      <c r="E34" s="16">
        <v>9432</v>
      </c>
      <c r="F34" s="16">
        <v>9337</v>
      </c>
      <c r="G34" s="16">
        <v>517337</v>
      </c>
      <c r="H34" s="16">
        <v>3658</v>
      </c>
    </row>
    <row r="35" spans="1:8" ht="21.95" customHeight="1">
      <c r="B35" s="18" t="s">
        <v>19</v>
      </c>
      <c r="C35" s="37"/>
      <c r="D35" s="16">
        <v>4143885</v>
      </c>
      <c r="E35" s="16">
        <v>4384640</v>
      </c>
      <c r="F35" s="16">
        <f>4699899+8909</f>
        <v>4708808</v>
      </c>
      <c r="G35" s="16">
        <v>4745843</v>
      </c>
      <c r="H35" s="16">
        <v>4901505</v>
      </c>
    </row>
    <row r="36" spans="1:8" ht="21.95" customHeight="1">
      <c r="B36" s="18" t="s">
        <v>20</v>
      </c>
      <c r="C36" s="37"/>
      <c r="D36" s="16">
        <v>192933</v>
      </c>
      <c r="E36" s="16">
        <v>286114</v>
      </c>
      <c r="F36" s="16">
        <v>161278</v>
      </c>
      <c r="G36" s="16">
        <v>201485</v>
      </c>
      <c r="H36" s="16">
        <v>905734</v>
      </c>
    </row>
    <row r="37" spans="1:8" ht="21.95" customHeight="1">
      <c r="A37" s="23"/>
      <c r="B37" s="24" t="s">
        <v>21</v>
      </c>
      <c r="C37" s="25"/>
      <c r="D37" s="26">
        <v>573001</v>
      </c>
      <c r="E37" s="26">
        <v>515528</v>
      </c>
      <c r="F37" s="26">
        <v>584372</v>
      </c>
      <c r="G37" s="26">
        <v>639965</v>
      </c>
      <c r="H37" s="26">
        <v>674779</v>
      </c>
    </row>
    <row r="38" spans="1:8" ht="20.100000000000001" customHeight="1">
      <c r="A38" s="27"/>
      <c r="B38" s="27"/>
      <c r="C38" s="28"/>
      <c r="D38" s="17"/>
      <c r="E38" s="17"/>
      <c r="F38" s="17"/>
      <c r="G38" s="17"/>
      <c r="H38" s="29" t="s">
        <v>22</v>
      </c>
    </row>
    <row r="39" spans="1:8" ht="16.5" customHeight="1">
      <c r="C39" s="39"/>
      <c r="D39" s="17"/>
      <c r="E39" s="17"/>
      <c r="F39" s="17"/>
      <c r="G39" s="17"/>
      <c r="H39" s="17"/>
    </row>
    <row r="40" spans="1:8" ht="16.5" customHeight="1">
      <c r="C40" s="39"/>
      <c r="D40" s="17"/>
      <c r="E40" s="17"/>
      <c r="F40" s="17"/>
      <c r="G40" s="17"/>
      <c r="H40" s="17"/>
    </row>
    <row r="41" spans="1:8" ht="16.5" customHeight="1">
      <c r="C41" s="39"/>
      <c r="D41" s="17"/>
      <c r="E41" s="17"/>
      <c r="F41" s="17"/>
      <c r="G41" s="17"/>
      <c r="H41" s="17"/>
    </row>
    <row r="42" spans="1:8" ht="16.5" customHeight="1">
      <c r="C42" s="39"/>
      <c r="D42" s="17"/>
      <c r="E42" s="17"/>
      <c r="F42" s="17"/>
      <c r="G42" s="17"/>
      <c r="H42" s="17"/>
    </row>
    <row r="43" spans="1:8" ht="16.5" customHeight="1">
      <c r="C43" s="39"/>
      <c r="D43" s="17"/>
      <c r="E43" s="17"/>
      <c r="F43" s="17"/>
      <c r="G43" s="17"/>
      <c r="H43" s="17"/>
    </row>
    <row r="44" spans="1:8" ht="16.5" customHeight="1">
      <c r="C44" s="39"/>
      <c r="D44" s="17"/>
      <c r="E44" s="17"/>
      <c r="F44" s="17"/>
      <c r="G44" s="17"/>
      <c r="H44" s="17"/>
    </row>
    <row r="45" spans="1:8" ht="16.5" customHeight="1">
      <c r="C45" s="39"/>
      <c r="D45" s="17"/>
      <c r="E45" s="17"/>
      <c r="F45" s="17"/>
      <c r="G45" s="17"/>
      <c r="H45" s="17"/>
    </row>
    <row r="46" spans="1:8" ht="16.5" customHeight="1">
      <c r="C46" s="39"/>
      <c r="D46" s="17"/>
      <c r="E46" s="17"/>
      <c r="F46" s="17"/>
      <c r="G46" s="17"/>
      <c r="H46" s="17"/>
    </row>
    <row r="47" spans="1:8" ht="16.5" customHeight="1">
      <c r="C47" s="39"/>
      <c r="D47" s="17"/>
      <c r="E47" s="17"/>
      <c r="F47" s="17"/>
      <c r="G47" s="17"/>
      <c r="H47" s="17"/>
    </row>
    <row r="48" spans="1:8" ht="16.5" customHeight="1">
      <c r="C48" s="39"/>
      <c r="D48" s="17"/>
      <c r="E48" s="17"/>
      <c r="F48" s="17"/>
      <c r="G48" s="17"/>
      <c r="H48" s="17"/>
    </row>
    <row r="49" spans="3:8" ht="16.5" customHeight="1">
      <c r="C49" s="39"/>
      <c r="D49" s="17"/>
      <c r="E49" s="17"/>
      <c r="F49" s="17"/>
      <c r="G49" s="17"/>
      <c r="H49" s="17"/>
    </row>
    <row r="50" spans="3:8" ht="16.5" customHeight="1">
      <c r="C50" s="39"/>
      <c r="D50" s="17"/>
      <c r="E50" s="17"/>
      <c r="F50" s="17"/>
      <c r="G50" s="17"/>
      <c r="H50" s="17"/>
    </row>
    <row r="51" spans="3:8" ht="16.5" customHeight="1">
      <c r="C51" s="39"/>
      <c r="D51" s="17"/>
      <c r="E51" s="17"/>
      <c r="F51" s="17"/>
      <c r="G51" s="17"/>
      <c r="H51" s="17"/>
    </row>
    <row r="52" spans="3:8" ht="16.5" customHeight="1">
      <c r="C52" s="39"/>
      <c r="D52" s="17"/>
      <c r="E52" s="17"/>
      <c r="F52" s="17"/>
      <c r="G52" s="17"/>
      <c r="H52" s="17"/>
    </row>
    <row r="53" spans="3:8" ht="16.5" customHeight="1">
      <c r="C53" s="39"/>
      <c r="D53" s="17"/>
      <c r="E53" s="17"/>
      <c r="F53" s="17"/>
      <c r="G53" s="17"/>
      <c r="H53" s="17"/>
    </row>
    <row r="54" spans="3:8" ht="16.5" customHeight="1">
      <c r="C54" s="39"/>
      <c r="D54" s="17"/>
      <c r="E54" s="17"/>
      <c r="F54" s="17"/>
      <c r="G54" s="17"/>
      <c r="H54" s="17"/>
    </row>
    <row r="55" spans="3:8" ht="16.5" customHeight="1">
      <c r="C55" s="39"/>
      <c r="D55" s="17"/>
      <c r="E55" s="17"/>
      <c r="F55" s="17"/>
      <c r="G55" s="17"/>
      <c r="H55" s="17"/>
    </row>
    <row r="56" spans="3:8" ht="16.5" customHeight="1">
      <c r="C56" s="39"/>
      <c r="D56" s="17"/>
      <c r="E56" s="17"/>
      <c r="F56" s="17"/>
      <c r="G56" s="17"/>
      <c r="H56" s="17"/>
    </row>
  </sheetData>
  <mergeCells count="4">
    <mergeCell ref="A1:H1"/>
    <mergeCell ref="A2:H2"/>
    <mergeCell ref="A3:C3"/>
    <mergeCell ref="A21:H21"/>
  </mergeCells>
  <phoneticPr fontId="3"/>
  <printOptions horizontalCentered="1"/>
  <pageMargins left="0.70866141732283472" right="0.70866141732283472" top="0.59055118110236227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151.152.財政・行政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　智之</dc:creator>
  <cp:lastModifiedBy>小野　智之</cp:lastModifiedBy>
  <dcterms:created xsi:type="dcterms:W3CDTF">2017-03-27T00:40:45Z</dcterms:created>
  <dcterms:modified xsi:type="dcterms:W3CDTF">2017-03-27T00:41:01Z</dcterms:modified>
</cp:coreProperties>
</file>