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36.137.教育" sheetId="1" r:id="rId1"/>
  </sheets>
  <definedNames>
    <definedName name="_xlnm.Print_Area" localSheetId="0">'136.137.教育'!$A$1:$O$31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D30" i="1"/>
  <c r="M30" i="1" s="1"/>
  <c r="G29" i="1"/>
  <c r="D29" i="1"/>
  <c r="M29" i="1" s="1"/>
  <c r="G28" i="1"/>
  <c r="D28" i="1"/>
  <c r="M28" i="1" s="1"/>
  <c r="G27" i="1"/>
  <c r="D27" i="1"/>
  <c r="M27" i="1" s="1"/>
  <c r="G26" i="1"/>
  <c r="D26" i="1"/>
  <c r="M26" i="1" s="1"/>
  <c r="G25" i="1"/>
  <c r="D25" i="1"/>
  <c r="M25" i="1" s="1"/>
  <c r="G24" i="1"/>
  <c r="D24" i="1"/>
  <c r="M24" i="1" s="1"/>
  <c r="G23" i="1"/>
  <c r="D23" i="1"/>
  <c r="M23" i="1" s="1"/>
  <c r="G22" i="1"/>
  <c r="D22" i="1"/>
  <c r="M22" i="1" s="1"/>
  <c r="G16" i="1"/>
  <c r="D16" i="1"/>
  <c r="M16" i="1" s="1"/>
  <c r="G15" i="1"/>
  <c r="D15" i="1"/>
  <c r="M15" i="1" s="1"/>
  <c r="G14" i="1"/>
  <c r="D14" i="1"/>
  <c r="M14" i="1" s="1"/>
  <c r="G13" i="1"/>
  <c r="D13" i="1"/>
  <c r="M13" i="1" s="1"/>
  <c r="G12" i="1"/>
  <c r="D12" i="1"/>
  <c r="M12" i="1" s="1"/>
  <c r="G11" i="1"/>
  <c r="D11" i="1"/>
  <c r="M11" i="1" s="1"/>
  <c r="G10" i="1"/>
  <c r="D10" i="1"/>
  <c r="M10" i="1" s="1"/>
  <c r="G9" i="1"/>
  <c r="D9" i="1"/>
  <c r="M9" i="1" s="1"/>
  <c r="G8" i="1"/>
  <c r="D8" i="1"/>
  <c r="M8" i="1" s="1"/>
  <c r="J8" i="1" l="1"/>
  <c r="J9" i="1"/>
  <c r="J10" i="1"/>
  <c r="J11" i="1"/>
  <c r="J12" i="1"/>
  <c r="J13" i="1"/>
  <c r="J14" i="1"/>
  <c r="J15" i="1"/>
  <c r="J16" i="1"/>
  <c r="J22" i="1"/>
  <c r="J23" i="1"/>
  <c r="J24" i="1"/>
  <c r="J25" i="1"/>
  <c r="J26" i="1"/>
  <c r="J27" i="1"/>
  <c r="J28" i="1"/>
  <c r="J29" i="1"/>
  <c r="J30" i="1"/>
</calcChain>
</file>

<file path=xl/sharedStrings.xml><?xml version="1.0" encoding="utf-8"?>
<sst xmlns="http://schemas.openxmlformats.org/spreadsheetml/2006/main" count="58" uniqueCount="33">
  <si>
    <t>170　　教　　育</t>
    <rPh sb="5" eb="6">
      <t>キョウ</t>
    </rPh>
    <rPh sb="8" eb="9">
      <t>イク</t>
    </rPh>
    <phoneticPr fontId="4"/>
  </si>
  <si>
    <t>教　　育　　171</t>
    <rPh sb="0" eb="1">
      <t>キョウ</t>
    </rPh>
    <rPh sb="3" eb="4">
      <t>イク</t>
    </rPh>
    <phoneticPr fontId="4"/>
  </si>
  <si>
    <t>１８．教　　育</t>
    <phoneticPr fontId="4"/>
  </si>
  <si>
    <t>１３６．小学校、学級、</t>
    <phoneticPr fontId="4"/>
  </si>
  <si>
    <t>児童数等の推移（各年5月1日）</t>
    <rPh sb="8" eb="9">
      <t>カク</t>
    </rPh>
    <phoneticPr fontId="4"/>
  </si>
  <si>
    <t>単位：校、学級、人</t>
  </si>
  <si>
    <t>年次</t>
    <rPh sb="0" eb="1">
      <t>トシ</t>
    </rPh>
    <rPh sb="1" eb="2">
      <t>ツギ</t>
    </rPh>
    <phoneticPr fontId="10"/>
  </si>
  <si>
    <t>学校数</t>
    <phoneticPr fontId="10"/>
  </si>
  <si>
    <t>学級数</t>
    <phoneticPr fontId="10"/>
  </si>
  <si>
    <t>児童数</t>
    <phoneticPr fontId="10"/>
  </si>
  <si>
    <t>教員数</t>
    <phoneticPr fontId="10"/>
  </si>
  <si>
    <t>（本務者）</t>
    <phoneticPr fontId="10"/>
  </si>
  <si>
    <t>１学級
当たりの
児童数</t>
    <phoneticPr fontId="10"/>
  </si>
  <si>
    <t>本務教員
１人当たりの
受持児童数</t>
    <rPh sb="7" eb="8">
      <t>アタ</t>
    </rPh>
    <rPh sb="14" eb="15">
      <t>ジ</t>
    </rPh>
    <phoneticPr fontId="10"/>
  </si>
  <si>
    <t>計</t>
  </si>
  <si>
    <t>男</t>
  </si>
  <si>
    <t>女</t>
  </si>
  <si>
    <t>平成19年</t>
    <phoneticPr fontId="10"/>
  </si>
  <si>
    <r>
      <t>平成</t>
    </r>
    <r>
      <rPr>
        <b/>
        <sz val="11"/>
        <rFont val="ＭＳ 明朝"/>
        <family val="1"/>
        <charset val="128"/>
      </rPr>
      <t>20</t>
    </r>
    <r>
      <rPr>
        <b/>
        <sz val="11"/>
        <color indexed="9"/>
        <rFont val="ＭＳ 明朝"/>
        <family val="1"/>
        <charset val="128"/>
      </rPr>
      <t>年</t>
    </r>
    <phoneticPr fontId="10"/>
  </si>
  <si>
    <r>
      <t>平成</t>
    </r>
    <r>
      <rPr>
        <b/>
        <sz val="11"/>
        <rFont val="ＭＳ 明朝"/>
        <family val="1"/>
        <charset val="128"/>
      </rPr>
      <t>21</t>
    </r>
    <r>
      <rPr>
        <b/>
        <sz val="11"/>
        <color indexed="9"/>
        <rFont val="ＭＳ 明朝"/>
        <family val="1"/>
        <charset val="128"/>
      </rPr>
      <t>年</t>
    </r>
    <phoneticPr fontId="10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</si>
  <si>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phoneticPr fontId="10"/>
  </si>
  <si>
    <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</t>
    </r>
    <phoneticPr fontId="10"/>
  </si>
  <si>
    <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</t>
    </r>
    <phoneticPr fontId="10"/>
  </si>
  <si>
    <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phoneticPr fontId="10"/>
  </si>
  <si>
    <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phoneticPr fontId="10"/>
  </si>
  <si>
    <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phoneticPr fontId="10"/>
  </si>
  <si>
    <t>学校基本調査</t>
  </si>
  <si>
    <t>　</t>
    <phoneticPr fontId="4"/>
  </si>
  <si>
    <t>１３７．中学校、学級、</t>
    <phoneticPr fontId="4"/>
  </si>
  <si>
    <t>生徒数等の推移（各年5月1日）</t>
    <rPh sb="8" eb="9">
      <t>カク</t>
    </rPh>
    <phoneticPr fontId="10"/>
  </si>
  <si>
    <t>生徒数</t>
    <phoneticPr fontId="10"/>
  </si>
  <si>
    <t>１学級
当たりの
生徒数</t>
    <rPh sb="9" eb="10">
      <t>ショウ</t>
    </rPh>
    <rPh sb="10" eb="11">
      <t>ト</t>
    </rPh>
    <phoneticPr fontId="10"/>
  </si>
  <si>
    <t>本務教員
１人当たりの
受持生徒数</t>
    <rPh sb="7" eb="8">
      <t>アタ</t>
    </rPh>
    <rPh sb="14" eb="15">
      <t>ショウ</t>
    </rPh>
    <rPh sb="15" eb="16">
      <t>ト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</si>
</sst>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);[Red]\(#,##0.0\)"/>
    <numFmt numFmtId="179" formatCode="0.0_ "/>
  </numFmts>
  <fonts count="13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>
      <alignment horizontal="center" vertical="center"/>
    </xf>
    <xf numFmtId="0" fontId="7" fillId="0" borderId="0"/>
  </cellStyleXfs>
  <cellXfs count="69">
    <xf numFmtId="0" fontId="0" fillId="0" borderId="0" xfId="0"/>
    <xf numFmtId="176" fontId="2" fillId="0" borderId="0" xfId="1" applyFont="1" applyFill="1" applyAlignment="1">
      <alignment horizontal="left" vertical="top"/>
    </xf>
    <xf numFmtId="176" fontId="2" fillId="0" borderId="0" xfId="1" applyFont="1" applyFill="1" applyAlignment="1">
      <alignment horizontal="right" vertical="top"/>
    </xf>
    <xf numFmtId="176" fontId="5" fillId="0" borderId="0" xfId="1" applyFont="1" applyFill="1" applyAlignment="1">
      <alignment vertical="center"/>
    </xf>
    <xf numFmtId="176" fontId="6" fillId="0" borderId="0" xfId="1" applyFont="1" applyFill="1" applyAlignment="1">
      <alignment horizontal="center" vertical="center"/>
    </xf>
    <xf numFmtId="176" fontId="6" fillId="0" borderId="0" xfId="1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176" fontId="8" fillId="0" borderId="0" xfId="1" applyFont="1" applyFill="1" applyAlignment="1">
      <alignment vertical="center"/>
    </xf>
    <xf numFmtId="176" fontId="8" fillId="0" borderId="0" xfId="1" applyFont="1" applyFill="1" applyAlignment="1">
      <alignment horizontal="right"/>
    </xf>
    <xf numFmtId="176" fontId="8" fillId="0" borderId="1" xfId="1" applyFont="1" applyFill="1" applyBorder="1" applyAlignment="1">
      <alignment horizontal="distributed" vertical="center" justifyLastLine="1"/>
    </xf>
    <xf numFmtId="176" fontId="8" fillId="0" borderId="2" xfId="1" applyFont="1" applyFill="1" applyBorder="1" applyAlignment="1">
      <alignment horizontal="distributed" vertical="center" justifyLastLine="1"/>
    </xf>
    <xf numFmtId="176" fontId="8" fillId="0" borderId="3" xfId="1" applyFont="1" applyFill="1" applyBorder="1" applyAlignment="1">
      <alignment horizontal="distributed" vertical="center" justifyLastLine="1"/>
    </xf>
    <xf numFmtId="176" fontId="8" fillId="0" borderId="4" xfId="1" applyFont="1" applyFill="1" applyBorder="1" applyAlignment="1">
      <alignment horizontal="distributed" vertical="center" justifyLastLine="1"/>
    </xf>
    <xf numFmtId="176" fontId="8" fillId="0" borderId="5" xfId="1" applyFont="1" applyFill="1" applyBorder="1" applyAlignment="1">
      <alignment horizontal="distributed" vertical="center" justifyLastLine="1"/>
    </xf>
    <xf numFmtId="176" fontId="8" fillId="0" borderId="6" xfId="1" applyFont="1" applyFill="1" applyBorder="1" applyAlignment="1">
      <alignment horizontal="left" vertical="center" justifyLastLine="1"/>
    </xf>
    <xf numFmtId="176" fontId="8" fillId="0" borderId="7" xfId="1" applyFont="1" applyFill="1" applyBorder="1" applyAlignment="1">
      <alignment horizontal="distributed" vertical="center" justifyLastLine="1"/>
    </xf>
    <xf numFmtId="176" fontId="8" fillId="0" borderId="8" xfId="1" applyFont="1" applyFill="1" applyBorder="1" applyAlignment="1">
      <alignment horizontal="distributed" vertical="center" wrapText="1"/>
    </xf>
    <xf numFmtId="176" fontId="8" fillId="0" borderId="1" xfId="1" applyFont="1" applyFill="1" applyBorder="1" applyAlignment="1">
      <alignment horizontal="distributed" vertical="center" wrapText="1" justifyLastLine="1"/>
    </xf>
    <xf numFmtId="176" fontId="8" fillId="0" borderId="7" xfId="1" applyFont="1" applyFill="1" applyBorder="1" applyAlignment="1">
      <alignment horizontal="distributed" vertical="center" wrapText="1" justifyLastLine="1"/>
    </xf>
    <xf numFmtId="176" fontId="5" fillId="0" borderId="8" xfId="1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 justifyLastLine="1"/>
    </xf>
    <xf numFmtId="176" fontId="8" fillId="0" borderId="10" xfId="1" applyFont="1" applyFill="1" applyBorder="1" applyAlignment="1">
      <alignment horizontal="distributed" vertical="center" justifyLastLine="1"/>
    </xf>
    <xf numFmtId="176" fontId="8" fillId="0" borderId="10" xfId="1" applyFont="1" applyFill="1" applyBorder="1" applyAlignment="1">
      <alignment horizontal="distributed" vertical="center" justifyLastLine="1"/>
    </xf>
    <xf numFmtId="176" fontId="8" fillId="0" borderId="11" xfId="1" applyFont="1" applyFill="1" applyBorder="1" applyAlignment="1">
      <alignment horizontal="distributed" vertical="center" justifyLastLine="1"/>
    </xf>
    <xf numFmtId="176" fontId="8" fillId="0" borderId="12" xfId="1" applyFont="1" applyFill="1" applyBorder="1" applyAlignment="1">
      <alignment horizontal="distributed" vertical="center" justifyLastLine="1"/>
    </xf>
    <xf numFmtId="176" fontId="8" fillId="0" borderId="13" xfId="1" applyFont="1" applyFill="1" applyBorder="1" applyAlignment="1">
      <alignment horizontal="distributed" vertical="center" justifyLastLine="1"/>
    </xf>
    <xf numFmtId="176" fontId="8" fillId="0" borderId="14" xfId="1" applyFont="1" applyFill="1" applyBorder="1" applyAlignment="1">
      <alignment horizontal="distributed" vertical="center" justifyLastLine="1"/>
    </xf>
    <xf numFmtId="176" fontId="8" fillId="0" borderId="15" xfId="1" applyFont="1" applyFill="1" applyBorder="1" applyAlignment="1">
      <alignment horizontal="distributed" vertical="center" wrapText="1"/>
    </xf>
    <xf numFmtId="176" fontId="8" fillId="0" borderId="9" xfId="1" applyFont="1" applyFill="1" applyBorder="1" applyAlignment="1">
      <alignment horizontal="distributed" vertical="center" wrapText="1" justifyLastLine="1"/>
    </xf>
    <xf numFmtId="176" fontId="8" fillId="0" borderId="14" xfId="1" applyFont="1" applyFill="1" applyBorder="1" applyAlignment="1">
      <alignment horizontal="distributed" vertical="center" wrapText="1" justifyLastLine="1"/>
    </xf>
    <xf numFmtId="176" fontId="5" fillId="0" borderId="15" xfId="1" applyFont="1" applyFill="1" applyBorder="1" applyAlignment="1">
      <alignment vertical="center"/>
    </xf>
    <xf numFmtId="176" fontId="8" fillId="0" borderId="16" xfId="1" applyFont="1" applyFill="1" applyBorder="1" applyAlignment="1">
      <alignment horizontal="distributed" vertical="center"/>
    </xf>
    <xf numFmtId="177" fontId="11" fillId="0" borderId="17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176" fontId="12" fillId="0" borderId="18" xfId="1" applyFont="1" applyFill="1" applyBorder="1" applyAlignment="1">
      <alignment horizontal="distributed" vertical="center"/>
    </xf>
    <xf numFmtId="176" fontId="5" fillId="0" borderId="0" xfId="1" applyFont="1" applyFill="1" applyAlignment="1">
      <alignment horizontal="center" vertical="center"/>
    </xf>
    <xf numFmtId="176" fontId="11" fillId="0" borderId="17" xfId="1" applyFont="1" applyFill="1" applyBorder="1" applyAlignment="1">
      <alignment vertical="center"/>
    </xf>
    <xf numFmtId="176" fontId="11" fillId="0" borderId="0" xfId="1" applyFont="1" applyFill="1" applyBorder="1" applyAlignment="1">
      <alignment vertical="center"/>
    </xf>
    <xf numFmtId="176" fontId="5" fillId="0" borderId="0" xfId="1" applyFont="1" applyFill="1" applyBorder="1" applyAlignment="1">
      <alignment vertical="center"/>
    </xf>
    <xf numFmtId="176" fontId="12" fillId="0" borderId="9" xfId="1" applyFont="1" applyFill="1" applyBorder="1" applyAlignment="1">
      <alignment horizontal="distributed" vertical="center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15" xfId="1" applyNumberFormat="1" applyFont="1" applyFill="1" applyBorder="1" applyAlignment="1">
      <alignment horizontal="right" vertical="center"/>
    </xf>
    <xf numFmtId="0" fontId="11" fillId="0" borderId="15" xfId="1" applyNumberFormat="1" applyFont="1" applyFill="1" applyBorder="1" applyAlignment="1">
      <alignment horizontal="right" vertical="center"/>
    </xf>
    <xf numFmtId="178" fontId="11" fillId="0" borderId="15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176" fontId="8" fillId="0" borderId="0" xfId="1" applyFont="1" applyFill="1" applyBorder="1" applyAlignment="1">
      <alignment horizontal="left" vertical="center"/>
    </xf>
    <xf numFmtId="176" fontId="8" fillId="0" borderId="0" xfId="1" applyFont="1" applyFill="1" applyAlignment="1">
      <alignment horizontal="right" vertical="top"/>
    </xf>
    <xf numFmtId="176" fontId="9" fillId="0" borderId="0" xfId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76" fontId="8" fillId="0" borderId="7" xfId="1" applyFont="1" applyFill="1" applyBorder="1" applyAlignment="1">
      <alignment horizontal="distributed" vertical="center"/>
    </xf>
    <xf numFmtId="176" fontId="8" fillId="0" borderId="1" xfId="1" applyFont="1" applyFill="1" applyBorder="1" applyAlignment="1">
      <alignment horizontal="distributed" vertical="center" wrapText="1"/>
    </xf>
    <xf numFmtId="176" fontId="8" fillId="0" borderId="7" xfId="1" applyFont="1" applyFill="1" applyBorder="1" applyAlignment="1">
      <alignment horizontal="distributed" vertical="center" wrapText="1"/>
    </xf>
    <xf numFmtId="176" fontId="5" fillId="0" borderId="8" xfId="1" applyFont="1" applyFill="1" applyBorder="1" applyAlignment="1">
      <alignment horizontal="distributed" vertical="center"/>
    </xf>
    <xf numFmtId="176" fontId="8" fillId="0" borderId="19" xfId="1" applyFont="1" applyFill="1" applyBorder="1" applyAlignment="1">
      <alignment horizontal="distributed" vertical="center" justifyLastLine="1"/>
    </xf>
    <xf numFmtId="176" fontId="8" fillId="0" borderId="14" xfId="1" applyFont="1" applyFill="1" applyBorder="1" applyAlignment="1">
      <alignment horizontal="distributed" vertical="center"/>
    </xf>
    <xf numFmtId="176" fontId="8" fillId="0" borderId="9" xfId="1" applyFont="1" applyFill="1" applyBorder="1" applyAlignment="1">
      <alignment horizontal="distributed" vertical="center" wrapText="1"/>
    </xf>
    <xf numFmtId="176" fontId="8" fillId="0" borderId="14" xfId="1" applyFont="1" applyFill="1" applyBorder="1" applyAlignment="1">
      <alignment horizontal="distributed" vertical="center" wrapText="1"/>
    </xf>
    <xf numFmtId="176" fontId="5" fillId="0" borderId="15" xfId="1" applyFont="1" applyFill="1" applyBorder="1" applyAlignment="1">
      <alignment horizontal="distributed" vertical="center"/>
    </xf>
    <xf numFmtId="177" fontId="11" fillId="0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7" fontId="11" fillId="0" borderId="14" xfId="1" applyNumberFormat="1" applyFont="1" applyFill="1" applyBorder="1" applyAlignment="1">
      <alignment vertical="center"/>
    </xf>
    <xf numFmtId="177" fontId="11" fillId="0" borderId="15" xfId="1" applyNumberFormat="1" applyFont="1" applyFill="1" applyBorder="1" applyAlignment="1">
      <alignment vertical="center"/>
    </xf>
    <xf numFmtId="176" fontId="5" fillId="0" borderId="0" xfId="1" applyFont="1" applyFill="1" applyAlignment="1">
      <alignment horizontal="right" vertical="center"/>
    </xf>
  </cellXfs>
  <cellStyles count="3">
    <cellStyle name="標準" xfId="0" builtinId="0"/>
    <cellStyle name="標準_統計書３" xfId="2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75" zoomScaleSheetLayoutView="100" workbookViewId="0">
      <selection activeCell="F19" sqref="F19"/>
    </sheetView>
  </sheetViews>
  <sheetFormatPr defaultColWidth="12.75" defaultRowHeight="24.95" customHeight="1"/>
  <cols>
    <col min="1" max="1" width="14.625" style="3" customWidth="1"/>
    <col min="2" max="9" width="14.125" style="3" customWidth="1"/>
    <col min="10" max="10" width="0.875" style="3" customWidth="1"/>
    <col min="11" max="11" width="14.625" style="3" customWidth="1"/>
    <col min="12" max="13" width="0.875" style="3" customWidth="1"/>
    <col min="14" max="14" width="14.625" style="3" customWidth="1"/>
    <col min="15" max="15" width="0.875" style="3" customWidth="1"/>
    <col min="16" max="16384" width="12.75" style="3"/>
  </cols>
  <sheetData>
    <row r="1" spans="1:16" ht="30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2"/>
      <c r="M1" s="2"/>
      <c r="N1" s="2"/>
      <c r="O1" s="2"/>
    </row>
    <row r="2" spans="1:16" ht="39.950000000000003" customHeight="1">
      <c r="A2" s="4" t="s">
        <v>2</v>
      </c>
      <c r="B2" s="4"/>
      <c r="C2" s="4"/>
      <c r="D2" s="4"/>
      <c r="E2" s="4"/>
      <c r="F2" s="4"/>
      <c r="G2" s="5"/>
      <c r="H2" s="5"/>
    </row>
    <row r="3" spans="1:16" ht="20.100000000000001" customHeight="1">
      <c r="A3" s="5"/>
      <c r="B3" s="5"/>
      <c r="C3" s="5"/>
      <c r="D3" s="5"/>
      <c r="E3" s="5"/>
      <c r="F3" s="5"/>
      <c r="G3" s="5"/>
      <c r="H3" s="5"/>
    </row>
    <row r="4" spans="1:16" ht="30" customHeight="1">
      <c r="B4" s="6"/>
      <c r="C4" s="6"/>
      <c r="E4" s="7"/>
      <c r="F4" s="8" t="s">
        <v>3</v>
      </c>
      <c r="G4" s="9" t="s">
        <v>4</v>
      </c>
      <c r="H4" s="9"/>
      <c r="I4" s="9"/>
      <c r="J4" s="9"/>
      <c r="K4" s="6"/>
      <c r="L4" s="6"/>
      <c r="M4" s="6"/>
      <c r="N4" s="6"/>
    </row>
    <row r="5" spans="1:16" ht="20.100000000000001" customHeight="1" thickBo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5</v>
      </c>
    </row>
    <row r="6" spans="1:16" ht="24.95" customHeight="1">
      <c r="A6" s="12" t="s">
        <v>6</v>
      </c>
      <c r="B6" s="13" t="s">
        <v>7</v>
      </c>
      <c r="C6" s="13" t="s">
        <v>8</v>
      </c>
      <c r="D6" s="14" t="s">
        <v>9</v>
      </c>
      <c r="E6" s="14"/>
      <c r="F6" s="15"/>
      <c r="G6" s="16" t="s">
        <v>10</v>
      </c>
      <c r="H6" s="16"/>
      <c r="I6" s="17" t="s">
        <v>11</v>
      </c>
      <c r="J6" s="18"/>
      <c r="K6" s="19" t="s">
        <v>12</v>
      </c>
      <c r="L6" s="20"/>
      <c r="M6" s="21"/>
      <c r="N6" s="19" t="s">
        <v>13</v>
      </c>
      <c r="O6" s="22"/>
    </row>
    <row r="7" spans="1:16" ht="24.95" customHeight="1">
      <c r="A7" s="23"/>
      <c r="B7" s="24"/>
      <c r="C7" s="24"/>
      <c r="D7" s="25" t="s">
        <v>14</v>
      </c>
      <c r="E7" s="25" t="s">
        <v>15</v>
      </c>
      <c r="F7" s="26" t="s">
        <v>16</v>
      </c>
      <c r="G7" s="27" t="s">
        <v>14</v>
      </c>
      <c r="H7" s="26" t="s">
        <v>15</v>
      </c>
      <c r="I7" s="28" t="s">
        <v>16</v>
      </c>
      <c r="J7" s="29"/>
      <c r="K7" s="30"/>
      <c r="L7" s="31"/>
      <c r="M7" s="32"/>
      <c r="N7" s="30"/>
      <c r="O7" s="33"/>
    </row>
    <row r="8" spans="1:16" ht="24.95" customHeight="1">
      <c r="A8" s="34" t="s">
        <v>17</v>
      </c>
      <c r="B8" s="35">
        <v>7</v>
      </c>
      <c r="C8" s="36">
        <v>118</v>
      </c>
      <c r="D8" s="36">
        <f t="shared" ref="D8:D13" si="0">E8+F8</f>
        <v>3064</v>
      </c>
      <c r="E8" s="36">
        <v>1559</v>
      </c>
      <c r="F8" s="36">
        <v>1505</v>
      </c>
      <c r="G8" s="37">
        <f t="shared" ref="G8:G13" si="1">H8+I8</f>
        <v>176</v>
      </c>
      <c r="H8" s="37">
        <v>82</v>
      </c>
      <c r="I8" s="37">
        <v>94</v>
      </c>
      <c r="J8" s="38">
        <f t="shared" ref="J8:J15" si="2">D8/C8</f>
        <v>25.966101694915253</v>
      </c>
      <c r="K8" s="38"/>
      <c r="L8" s="38"/>
      <c r="M8" s="38">
        <f t="shared" ref="M8:M15" si="3">D8/G8</f>
        <v>17.40909090909091</v>
      </c>
      <c r="N8" s="38"/>
      <c r="O8" s="38"/>
    </row>
    <row r="9" spans="1:16" ht="24.95" customHeight="1">
      <c r="A9" s="39" t="s">
        <v>18</v>
      </c>
      <c r="B9" s="35">
        <v>7</v>
      </c>
      <c r="C9" s="36">
        <v>118</v>
      </c>
      <c r="D9" s="36">
        <f t="shared" si="0"/>
        <v>2983</v>
      </c>
      <c r="E9" s="36">
        <v>1514</v>
      </c>
      <c r="F9" s="36">
        <v>1469</v>
      </c>
      <c r="G9" s="37">
        <f t="shared" si="1"/>
        <v>171</v>
      </c>
      <c r="H9" s="37">
        <v>78</v>
      </c>
      <c r="I9" s="37">
        <v>93</v>
      </c>
      <c r="J9" s="38">
        <f t="shared" si="2"/>
        <v>25.279661016949152</v>
      </c>
      <c r="K9" s="38"/>
      <c r="L9" s="38"/>
      <c r="M9" s="38">
        <f t="shared" si="3"/>
        <v>17.444444444444443</v>
      </c>
      <c r="N9" s="38"/>
      <c r="O9" s="38"/>
    </row>
    <row r="10" spans="1:16" s="40" customFormat="1" ht="24.95" customHeight="1">
      <c r="A10" s="39" t="s">
        <v>19</v>
      </c>
      <c r="B10" s="35">
        <v>7</v>
      </c>
      <c r="C10" s="36">
        <v>117</v>
      </c>
      <c r="D10" s="36">
        <f t="shared" si="0"/>
        <v>2861</v>
      </c>
      <c r="E10" s="36">
        <v>1435</v>
      </c>
      <c r="F10" s="36">
        <v>1426</v>
      </c>
      <c r="G10" s="37">
        <f t="shared" si="1"/>
        <v>170</v>
      </c>
      <c r="H10" s="37">
        <v>74</v>
      </c>
      <c r="I10" s="37">
        <v>96</v>
      </c>
      <c r="J10" s="38">
        <f t="shared" si="2"/>
        <v>24.452991452991451</v>
      </c>
      <c r="K10" s="38"/>
      <c r="L10" s="38"/>
      <c r="M10" s="38">
        <f t="shared" si="3"/>
        <v>16.829411764705881</v>
      </c>
      <c r="N10" s="38"/>
      <c r="O10" s="38"/>
    </row>
    <row r="11" spans="1:16" s="40" customFormat="1" ht="24.95" customHeight="1">
      <c r="A11" s="39" t="s">
        <v>20</v>
      </c>
      <c r="B11" s="35">
        <v>7</v>
      </c>
      <c r="C11" s="36">
        <v>117</v>
      </c>
      <c r="D11" s="36">
        <f t="shared" si="0"/>
        <v>2821</v>
      </c>
      <c r="E11" s="36">
        <v>1421</v>
      </c>
      <c r="F11" s="36">
        <v>1400</v>
      </c>
      <c r="G11" s="37">
        <f t="shared" si="1"/>
        <v>177</v>
      </c>
      <c r="H11" s="37">
        <v>76</v>
      </c>
      <c r="I11" s="37">
        <v>101</v>
      </c>
      <c r="J11" s="38">
        <f t="shared" si="2"/>
        <v>24.111111111111111</v>
      </c>
      <c r="K11" s="38"/>
      <c r="L11" s="38"/>
      <c r="M11" s="38">
        <f t="shared" si="3"/>
        <v>15.937853107344633</v>
      </c>
      <c r="N11" s="38"/>
      <c r="O11" s="38"/>
    </row>
    <row r="12" spans="1:16" s="40" customFormat="1" ht="24.95" customHeight="1">
      <c r="A12" s="39" t="s">
        <v>21</v>
      </c>
      <c r="B12" s="41">
        <v>7</v>
      </c>
      <c r="C12" s="42">
        <v>112</v>
      </c>
      <c r="D12" s="36">
        <f t="shared" si="0"/>
        <v>2766</v>
      </c>
      <c r="E12" s="42">
        <v>1412</v>
      </c>
      <c r="F12" s="42">
        <v>1354</v>
      </c>
      <c r="G12" s="37">
        <f t="shared" si="1"/>
        <v>185</v>
      </c>
      <c r="H12" s="37">
        <v>85</v>
      </c>
      <c r="I12" s="37">
        <v>100</v>
      </c>
      <c r="J12" s="38">
        <f t="shared" si="2"/>
        <v>24.696428571428573</v>
      </c>
      <c r="K12" s="38"/>
      <c r="L12" s="38"/>
      <c r="M12" s="38">
        <f t="shared" si="3"/>
        <v>14.951351351351351</v>
      </c>
      <c r="N12" s="38"/>
      <c r="O12" s="38"/>
    </row>
    <row r="13" spans="1:16" ht="24.95" customHeight="1">
      <c r="A13" s="39" t="s">
        <v>22</v>
      </c>
      <c r="B13" s="41">
        <v>7</v>
      </c>
      <c r="C13" s="42">
        <v>110</v>
      </c>
      <c r="D13" s="36">
        <f t="shared" si="0"/>
        <v>2658</v>
      </c>
      <c r="E13" s="42">
        <v>1357</v>
      </c>
      <c r="F13" s="42">
        <v>1301</v>
      </c>
      <c r="G13" s="37">
        <f t="shared" si="1"/>
        <v>171</v>
      </c>
      <c r="H13" s="37">
        <v>80</v>
      </c>
      <c r="I13" s="37">
        <v>91</v>
      </c>
      <c r="J13" s="38">
        <f t="shared" si="2"/>
        <v>24.163636363636364</v>
      </c>
      <c r="K13" s="38"/>
      <c r="L13" s="38"/>
      <c r="M13" s="38">
        <f t="shared" si="3"/>
        <v>15.543859649122806</v>
      </c>
      <c r="N13" s="38"/>
      <c r="O13" s="38"/>
    </row>
    <row r="14" spans="1:16" ht="24.95" customHeight="1">
      <c r="A14" s="39" t="s">
        <v>23</v>
      </c>
      <c r="B14" s="35">
        <v>7</v>
      </c>
      <c r="C14" s="36">
        <v>105</v>
      </c>
      <c r="D14" s="36">
        <f>E14+F14</f>
        <v>2557</v>
      </c>
      <c r="E14" s="36">
        <v>1313</v>
      </c>
      <c r="F14" s="36">
        <v>1244</v>
      </c>
      <c r="G14" s="37">
        <f>H14+I14</f>
        <v>169</v>
      </c>
      <c r="H14" s="37">
        <v>79</v>
      </c>
      <c r="I14" s="37">
        <v>90</v>
      </c>
      <c r="J14" s="38">
        <f t="shared" si="2"/>
        <v>24.352380952380951</v>
      </c>
      <c r="K14" s="38"/>
      <c r="L14" s="38"/>
      <c r="M14" s="38">
        <f t="shared" si="3"/>
        <v>15.1301775147929</v>
      </c>
      <c r="N14" s="38"/>
      <c r="O14" s="38"/>
    </row>
    <row r="15" spans="1:16" s="43" customFormat="1" ht="24.95" customHeight="1">
      <c r="A15" s="39" t="s">
        <v>24</v>
      </c>
      <c r="B15" s="35">
        <v>7</v>
      </c>
      <c r="C15" s="36">
        <v>104</v>
      </c>
      <c r="D15" s="36">
        <f>E15+F15</f>
        <v>2529</v>
      </c>
      <c r="E15" s="36">
        <v>1303</v>
      </c>
      <c r="F15" s="36">
        <v>1226</v>
      </c>
      <c r="G15" s="37">
        <f>H15+I15</f>
        <v>165</v>
      </c>
      <c r="H15" s="37">
        <v>71</v>
      </c>
      <c r="I15" s="37">
        <v>94</v>
      </c>
      <c r="J15" s="38">
        <f t="shared" si="2"/>
        <v>24.317307692307693</v>
      </c>
      <c r="K15" s="38"/>
      <c r="L15" s="38"/>
      <c r="M15" s="38">
        <f t="shared" si="3"/>
        <v>15.327272727272728</v>
      </c>
      <c r="N15" s="38"/>
      <c r="O15" s="38"/>
    </row>
    <row r="16" spans="1:16" ht="24.95" customHeight="1">
      <c r="A16" s="44" t="s">
        <v>25</v>
      </c>
      <c r="B16" s="45">
        <v>7</v>
      </c>
      <c r="C16" s="46">
        <v>103</v>
      </c>
      <c r="D16" s="46">
        <f>E16+F16</f>
        <v>2491</v>
      </c>
      <c r="E16" s="46">
        <v>1288</v>
      </c>
      <c r="F16" s="46">
        <v>1203</v>
      </c>
      <c r="G16" s="47">
        <f>H16+I16</f>
        <v>165</v>
      </c>
      <c r="H16" s="47">
        <v>72</v>
      </c>
      <c r="I16" s="47">
        <v>93</v>
      </c>
      <c r="J16" s="48">
        <f>D16/C16</f>
        <v>24.184466019417474</v>
      </c>
      <c r="K16" s="48"/>
      <c r="L16" s="48"/>
      <c r="M16" s="48">
        <f>D16/G16</f>
        <v>15.096969696969698</v>
      </c>
      <c r="N16" s="48"/>
      <c r="O16" s="48"/>
      <c r="P16" s="49"/>
    </row>
    <row r="17" spans="1:15" ht="25.5" customHeight="1">
      <c r="A17" s="50"/>
      <c r="I17" s="50"/>
      <c r="J17" s="50"/>
      <c r="N17" s="51" t="s">
        <v>26</v>
      </c>
    </row>
    <row r="18" spans="1:15" ht="30" customHeight="1">
      <c r="A18" s="52" t="s">
        <v>27</v>
      </c>
      <c r="B18" s="53"/>
      <c r="C18" s="53"/>
      <c r="E18" s="7"/>
      <c r="F18" s="8" t="s">
        <v>28</v>
      </c>
      <c r="G18" s="7" t="s">
        <v>29</v>
      </c>
      <c r="H18" s="7"/>
      <c r="I18" s="7"/>
      <c r="J18" s="7"/>
      <c r="K18" s="53"/>
      <c r="L18" s="53"/>
      <c r="M18" s="53"/>
      <c r="N18" s="53"/>
    </row>
    <row r="19" spans="1:15" ht="15.7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 t="s">
        <v>5</v>
      </c>
    </row>
    <row r="20" spans="1:15" ht="24.95" customHeight="1">
      <c r="A20" s="12" t="s">
        <v>6</v>
      </c>
      <c r="B20" s="13" t="s">
        <v>7</v>
      </c>
      <c r="C20" s="13" t="s">
        <v>8</v>
      </c>
      <c r="D20" s="14" t="s">
        <v>30</v>
      </c>
      <c r="E20" s="14"/>
      <c r="F20" s="15"/>
      <c r="G20" s="16" t="s">
        <v>10</v>
      </c>
      <c r="H20" s="16"/>
      <c r="I20" s="17" t="s">
        <v>11</v>
      </c>
      <c r="J20" s="54"/>
      <c r="K20" s="19" t="s">
        <v>31</v>
      </c>
      <c r="L20" s="55"/>
      <c r="M20" s="56"/>
      <c r="N20" s="19" t="s">
        <v>32</v>
      </c>
      <c r="O20" s="57"/>
    </row>
    <row r="21" spans="1:15" ht="24.95" customHeight="1">
      <c r="A21" s="23"/>
      <c r="B21" s="24"/>
      <c r="C21" s="24"/>
      <c r="D21" s="25" t="s">
        <v>14</v>
      </c>
      <c r="E21" s="25" t="s">
        <v>15</v>
      </c>
      <c r="F21" s="26" t="s">
        <v>16</v>
      </c>
      <c r="G21" s="58" t="s">
        <v>14</v>
      </c>
      <c r="H21" s="28" t="s">
        <v>15</v>
      </c>
      <c r="I21" s="28" t="s">
        <v>16</v>
      </c>
      <c r="J21" s="59"/>
      <c r="K21" s="30"/>
      <c r="L21" s="60"/>
      <c r="M21" s="61"/>
      <c r="N21" s="30"/>
      <c r="O21" s="62"/>
    </row>
    <row r="22" spans="1:15" ht="24.95" customHeight="1">
      <c r="A22" s="34" t="s">
        <v>17</v>
      </c>
      <c r="B22" s="63">
        <v>5</v>
      </c>
      <c r="C22" s="63">
        <v>59</v>
      </c>
      <c r="D22" s="63">
        <f t="shared" ref="D22:D28" si="4">E22+F22</f>
        <v>1709</v>
      </c>
      <c r="E22" s="63">
        <v>882</v>
      </c>
      <c r="F22" s="63">
        <v>827</v>
      </c>
      <c r="G22" s="37">
        <f t="shared" ref="G22:G27" si="5">H22+I22</f>
        <v>122</v>
      </c>
      <c r="H22" s="37">
        <v>59</v>
      </c>
      <c r="I22" s="37">
        <v>63</v>
      </c>
      <c r="J22" s="64">
        <f t="shared" ref="J22:J30" si="6">D22/C22</f>
        <v>28.966101694915253</v>
      </c>
      <c r="K22" s="64"/>
      <c r="L22" s="64"/>
      <c r="M22" s="65">
        <f t="shared" ref="M22:M30" si="7">D22/G22</f>
        <v>14.008196721311476</v>
      </c>
      <c r="N22" s="65"/>
      <c r="O22" s="65"/>
    </row>
    <row r="23" spans="1:15" ht="24.95" customHeight="1">
      <c r="A23" s="39" t="s">
        <v>18</v>
      </c>
      <c r="B23" s="63">
        <v>5</v>
      </c>
      <c r="C23" s="63">
        <v>60</v>
      </c>
      <c r="D23" s="63">
        <f t="shared" si="4"/>
        <v>1567</v>
      </c>
      <c r="E23" s="63">
        <v>813</v>
      </c>
      <c r="F23" s="63">
        <v>754</v>
      </c>
      <c r="G23" s="37">
        <f t="shared" si="5"/>
        <v>125</v>
      </c>
      <c r="H23" s="37">
        <v>60</v>
      </c>
      <c r="I23" s="37">
        <v>65</v>
      </c>
      <c r="J23" s="64">
        <f t="shared" si="6"/>
        <v>26.116666666666667</v>
      </c>
      <c r="K23" s="64"/>
      <c r="L23" s="64"/>
      <c r="M23" s="65">
        <f t="shared" si="7"/>
        <v>12.536</v>
      </c>
      <c r="N23" s="65"/>
      <c r="O23" s="65"/>
    </row>
    <row r="24" spans="1:15" ht="24.95" customHeight="1">
      <c r="A24" s="39" t="s">
        <v>19</v>
      </c>
      <c r="B24" s="36">
        <v>5</v>
      </c>
      <c r="C24" s="36">
        <v>59</v>
      </c>
      <c r="D24" s="63">
        <f t="shared" si="4"/>
        <v>1562</v>
      </c>
      <c r="E24" s="36">
        <v>807</v>
      </c>
      <c r="F24" s="36">
        <v>755</v>
      </c>
      <c r="G24" s="37">
        <f t="shared" si="5"/>
        <v>123</v>
      </c>
      <c r="H24" s="37">
        <v>63</v>
      </c>
      <c r="I24" s="37">
        <v>60</v>
      </c>
      <c r="J24" s="64">
        <f t="shared" si="6"/>
        <v>26.474576271186439</v>
      </c>
      <c r="K24" s="64"/>
      <c r="L24" s="64"/>
      <c r="M24" s="65">
        <f t="shared" si="7"/>
        <v>12.699186991869919</v>
      </c>
      <c r="N24" s="65"/>
      <c r="O24" s="65"/>
    </row>
    <row r="25" spans="1:15" ht="24.95" customHeight="1">
      <c r="A25" s="39" t="s">
        <v>20</v>
      </c>
      <c r="B25" s="36">
        <v>5</v>
      </c>
      <c r="C25" s="36">
        <v>56</v>
      </c>
      <c r="D25" s="63">
        <f t="shared" si="4"/>
        <v>1506</v>
      </c>
      <c r="E25" s="36">
        <v>779</v>
      </c>
      <c r="F25" s="36">
        <v>727</v>
      </c>
      <c r="G25" s="37">
        <f t="shared" si="5"/>
        <v>115</v>
      </c>
      <c r="H25" s="37">
        <v>61</v>
      </c>
      <c r="I25" s="37">
        <v>54</v>
      </c>
      <c r="J25" s="64">
        <f t="shared" si="6"/>
        <v>26.892857142857142</v>
      </c>
      <c r="K25" s="64"/>
      <c r="L25" s="64"/>
      <c r="M25" s="65">
        <f t="shared" si="7"/>
        <v>13.095652173913043</v>
      </c>
      <c r="N25" s="65"/>
      <c r="O25" s="65"/>
    </row>
    <row r="26" spans="1:15" ht="24.95" customHeight="1">
      <c r="A26" s="39" t="s">
        <v>21</v>
      </c>
      <c r="B26" s="42">
        <v>5</v>
      </c>
      <c r="C26" s="42">
        <v>57</v>
      </c>
      <c r="D26" s="63">
        <f t="shared" si="4"/>
        <v>1509</v>
      </c>
      <c r="E26" s="42">
        <v>747</v>
      </c>
      <c r="F26" s="42">
        <v>762</v>
      </c>
      <c r="G26" s="37">
        <f t="shared" si="5"/>
        <v>124</v>
      </c>
      <c r="H26" s="37">
        <v>71</v>
      </c>
      <c r="I26" s="37">
        <v>53</v>
      </c>
      <c r="J26" s="64">
        <f t="shared" si="6"/>
        <v>26.473684210526315</v>
      </c>
      <c r="K26" s="64"/>
      <c r="L26" s="64"/>
      <c r="M26" s="65">
        <f t="shared" si="7"/>
        <v>12.169354838709678</v>
      </c>
      <c r="N26" s="65"/>
      <c r="O26" s="65"/>
    </row>
    <row r="27" spans="1:15" ht="24.95" customHeight="1">
      <c r="A27" s="39" t="s">
        <v>22</v>
      </c>
      <c r="B27" s="42">
        <v>5</v>
      </c>
      <c r="C27" s="42">
        <v>58</v>
      </c>
      <c r="D27" s="63">
        <f t="shared" si="4"/>
        <v>1442</v>
      </c>
      <c r="E27" s="42">
        <v>730</v>
      </c>
      <c r="F27" s="42">
        <v>712</v>
      </c>
      <c r="G27" s="37">
        <f t="shared" si="5"/>
        <v>118</v>
      </c>
      <c r="H27" s="37">
        <v>68</v>
      </c>
      <c r="I27" s="37">
        <v>50</v>
      </c>
      <c r="J27" s="64">
        <f t="shared" si="6"/>
        <v>24.862068965517242</v>
      </c>
      <c r="K27" s="64"/>
      <c r="L27" s="64"/>
      <c r="M27" s="65">
        <f t="shared" si="7"/>
        <v>12.220338983050848</v>
      </c>
      <c r="N27" s="65"/>
      <c r="O27" s="65"/>
    </row>
    <row r="28" spans="1:15" ht="24.95" customHeight="1">
      <c r="A28" s="39" t="s">
        <v>23</v>
      </c>
      <c r="B28" s="63">
        <v>5</v>
      </c>
      <c r="C28" s="63">
        <v>57</v>
      </c>
      <c r="D28" s="63">
        <f t="shared" si="4"/>
        <v>1443</v>
      </c>
      <c r="E28" s="63">
        <v>725</v>
      </c>
      <c r="F28" s="63">
        <v>718</v>
      </c>
      <c r="G28" s="37">
        <f>H28+I28</f>
        <v>115</v>
      </c>
      <c r="H28" s="37">
        <v>64</v>
      </c>
      <c r="I28" s="37">
        <v>51</v>
      </c>
      <c r="J28" s="64">
        <f t="shared" si="6"/>
        <v>25.315789473684209</v>
      </c>
      <c r="K28" s="64"/>
      <c r="L28" s="64"/>
      <c r="M28" s="65">
        <f t="shared" si="7"/>
        <v>12.547826086956523</v>
      </c>
      <c r="N28" s="65"/>
      <c r="O28" s="65"/>
    </row>
    <row r="29" spans="1:15" s="43" customFormat="1" ht="24.95" customHeight="1">
      <c r="A29" s="39" t="s">
        <v>24</v>
      </c>
      <c r="B29" s="63">
        <v>5</v>
      </c>
      <c r="C29" s="63">
        <v>56</v>
      </c>
      <c r="D29" s="63">
        <f>E29+F29</f>
        <v>1394</v>
      </c>
      <c r="E29" s="63">
        <v>733</v>
      </c>
      <c r="F29" s="63">
        <v>661</v>
      </c>
      <c r="G29" s="37">
        <f>H29+I29</f>
        <v>115</v>
      </c>
      <c r="H29" s="37">
        <v>65</v>
      </c>
      <c r="I29" s="37">
        <v>50</v>
      </c>
      <c r="J29" s="64">
        <f t="shared" si="6"/>
        <v>24.892857142857142</v>
      </c>
      <c r="K29" s="64"/>
      <c r="L29" s="64"/>
      <c r="M29" s="65">
        <f t="shared" si="7"/>
        <v>12.121739130434783</v>
      </c>
      <c r="N29" s="65"/>
      <c r="O29" s="65"/>
    </row>
    <row r="30" spans="1:15" ht="24.95" customHeight="1">
      <c r="A30" s="44" t="s">
        <v>25</v>
      </c>
      <c r="B30" s="66">
        <v>5</v>
      </c>
      <c r="C30" s="67">
        <v>56</v>
      </c>
      <c r="D30" s="46">
        <f>E30+F30</f>
        <v>1358</v>
      </c>
      <c r="E30" s="67">
        <v>694</v>
      </c>
      <c r="F30" s="67">
        <v>664</v>
      </c>
      <c r="G30" s="47">
        <f>H30+I30</f>
        <v>114</v>
      </c>
      <c r="H30" s="47">
        <v>63</v>
      </c>
      <c r="I30" s="47">
        <v>51</v>
      </c>
      <c r="J30" s="48">
        <f t="shared" si="6"/>
        <v>24.25</v>
      </c>
      <c r="K30" s="48"/>
      <c r="L30" s="48"/>
      <c r="M30" s="48">
        <f t="shared" si="7"/>
        <v>11.912280701754385</v>
      </c>
      <c r="N30" s="48"/>
      <c r="O30" s="48"/>
    </row>
    <row r="31" spans="1:15" ht="24.95" customHeight="1">
      <c r="I31" s="50"/>
      <c r="J31" s="50"/>
      <c r="N31" s="51" t="s">
        <v>26</v>
      </c>
    </row>
    <row r="32" spans="1:15" ht="24.95" customHeight="1">
      <c r="N32" s="68"/>
    </row>
  </sheetData>
  <mergeCells count="53">
    <mergeCell ref="J28:L28"/>
    <mergeCell ref="M28:O28"/>
    <mergeCell ref="J29:L29"/>
    <mergeCell ref="M29:O29"/>
    <mergeCell ref="J30:L30"/>
    <mergeCell ref="M30:O30"/>
    <mergeCell ref="J25:L25"/>
    <mergeCell ref="M25:O25"/>
    <mergeCell ref="J26:L26"/>
    <mergeCell ref="M26:O26"/>
    <mergeCell ref="J27:L27"/>
    <mergeCell ref="M27:O27"/>
    <mergeCell ref="N20:N21"/>
    <mergeCell ref="J22:L22"/>
    <mergeCell ref="M22:O22"/>
    <mergeCell ref="J23:L23"/>
    <mergeCell ref="M23:O23"/>
    <mergeCell ref="J24:L24"/>
    <mergeCell ref="M24:O24"/>
    <mergeCell ref="A20:A21"/>
    <mergeCell ref="B20:B21"/>
    <mergeCell ref="C20:C21"/>
    <mergeCell ref="D20:F20"/>
    <mergeCell ref="G20:H20"/>
    <mergeCell ref="K20:K21"/>
    <mergeCell ref="J14:L14"/>
    <mergeCell ref="M14:O14"/>
    <mergeCell ref="J15:L15"/>
    <mergeCell ref="M15:O15"/>
    <mergeCell ref="J16:L16"/>
    <mergeCell ref="M16:O16"/>
    <mergeCell ref="J11:L11"/>
    <mergeCell ref="M11:O11"/>
    <mergeCell ref="J12:L12"/>
    <mergeCell ref="M12:O12"/>
    <mergeCell ref="J13:L13"/>
    <mergeCell ref="M13:O13"/>
    <mergeCell ref="J8:L8"/>
    <mergeCell ref="M8:O8"/>
    <mergeCell ref="J9:L9"/>
    <mergeCell ref="M9:O9"/>
    <mergeCell ref="J10:L10"/>
    <mergeCell ref="M10:O10"/>
    <mergeCell ref="A1:F1"/>
    <mergeCell ref="G1:O1"/>
    <mergeCell ref="A2:F2"/>
    <mergeCell ref="A6:A7"/>
    <mergeCell ref="B6:B7"/>
    <mergeCell ref="C6:C7"/>
    <mergeCell ref="D6:F6"/>
    <mergeCell ref="G6:H6"/>
    <mergeCell ref="K6:K7"/>
    <mergeCell ref="N6:N7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136.137.教育</vt:lpstr>
      <vt:lpstr>'136.137.教育'!Print_Area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2017-03-24T08:10:58Z</dcterms:created>
  <dcterms:modified xsi:type="dcterms:W3CDTF">2017-03-24T08:11:24Z</dcterms:modified>
</cp:coreProperties>
</file>