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30．保健・衛生・環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6" i="1"/>
  <c r="E45" i="1"/>
  <c r="E44" i="1"/>
  <c r="E43" i="1"/>
  <c r="I40" i="1"/>
  <c r="I39" i="1"/>
  <c r="G39" i="1"/>
  <c r="E39" i="1"/>
  <c r="I38" i="1"/>
  <c r="G38" i="1"/>
  <c r="E38" i="1"/>
  <c r="I37" i="1"/>
  <c r="G37" i="1"/>
  <c r="E37" i="1"/>
  <c r="I36" i="1"/>
  <c r="G36" i="1"/>
  <c r="E36" i="1"/>
  <c r="I35" i="1"/>
  <c r="I34" i="1"/>
  <c r="G34" i="1"/>
  <c r="E34" i="1"/>
  <c r="I33" i="1"/>
  <c r="G33" i="1"/>
  <c r="E33" i="1"/>
  <c r="I32" i="1"/>
  <c r="G32" i="1"/>
  <c r="E32" i="1"/>
  <c r="I31" i="1"/>
  <c r="G31" i="1"/>
  <c r="E31" i="1"/>
  <c r="I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I19" i="1"/>
  <c r="G19" i="1"/>
  <c r="E19" i="1"/>
  <c r="I18" i="1"/>
  <c r="G18" i="1"/>
  <c r="E18" i="1"/>
  <c r="I17" i="1"/>
  <c r="G17" i="1"/>
  <c r="E17" i="1"/>
  <c r="I16" i="1"/>
  <c r="E16" i="1"/>
  <c r="I15" i="1"/>
  <c r="I14" i="1"/>
  <c r="G14" i="1"/>
  <c r="E14" i="1"/>
  <c r="I13" i="1"/>
  <c r="G13" i="1"/>
  <c r="E13" i="1"/>
  <c r="I12" i="1"/>
  <c r="G12" i="1"/>
  <c r="E12" i="1"/>
  <c r="I11" i="1"/>
  <c r="E11" i="1"/>
  <c r="I10" i="1"/>
  <c r="I9" i="1"/>
  <c r="G9" i="1"/>
  <c r="E9" i="1"/>
  <c r="I8" i="1"/>
  <c r="G8" i="1"/>
  <c r="E8" i="1"/>
  <c r="I7" i="1"/>
  <c r="G7" i="1"/>
  <c r="E7" i="1"/>
  <c r="I6" i="1"/>
  <c r="E6" i="1"/>
</calcChain>
</file>

<file path=xl/sharedStrings.xml><?xml version="1.0" encoding="utf-8"?>
<sst xmlns="http://schemas.openxmlformats.org/spreadsheetml/2006/main" count="87" uniqueCount="50">
  <si>
    <t>保健・衛生・環境　　163</t>
    <rPh sb="0" eb="2">
      <t>ホケン</t>
    </rPh>
    <rPh sb="3" eb="5">
      <t>エイセイ</t>
    </rPh>
    <rPh sb="6" eb="8">
      <t>カンキョウ</t>
    </rPh>
    <phoneticPr fontId="3"/>
  </si>
  <si>
    <t>１３０．各種検診受診状況</t>
    <rPh sb="4" eb="6">
      <t>カクシュ</t>
    </rPh>
    <rPh sb="8" eb="10">
      <t>ジュシン</t>
    </rPh>
    <phoneticPr fontId="3"/>
  </si>
  <si>
    <t>単位：人</t>
    <phoneticPr fontId="3"/>
  </si>
  <si>
    <t>検診名</t>
    <rPh sb="0" eb="2">
      <t>ケンシン</t>
    </rPh>
    <rPh sb="2" eb="3">
      <t>メイ</t>
    </rPh>
    <phoneticPr fontId="3"/>
  </si>
  <si>
    <t>年度</t>
    <phoneticPr fontId="3"/>
  </si>
  <si>
    <t>基礎検診</t>
    <phoneticPr fontId="3"/>
  </si>
  <si>
    <t>精密検査</t>
    <phoneticPr fontId="3"/>
  </si>
  <si>
    <t>診断結果</t>
    <phoneticPr fontId="3"/>
  </si>
  <si>
    <t>対象者</t>
    <phoneticPr fontId="3"/>
  </si>
  <si>
    <t>受診者</t>
  </si>
  <si>
    <t>受診率</t>
  </si>
  <si>
    <t>要精検数</t>
    <rPh sb="0" eb="1">
      <t>ヨウ</t>
    </rPh>
    <rPh sb="1" eb="2">
      <t>セイ</t>
    </rPh>
    <rPh sb="2" eb="3">
      <t>ケン</t>
    </rPh>
    <rPh sb="3" eb="4">
      <t>スウ</t>
    </rPh>
    <phoneticPr fontId="3"/>
  </si>
  <si>
    <t>精検率</t>
  </si>
  <si>
    <t>受診者数</t>
    <rPh sb="0" eb="2">
      <t>ジュシン</t>
    </rPh>
    <rPh sb="2" eb="3">
      <t>シャ</t>
    </rPh>
    <rPh sb="3" eb="4">
      <t>スウ</t>
    </rPh>
    <phoneticPr fontId="3"/>
  </si>
  <si>
    <t>異常なし</t>
    <phoneticPr fontId="3"/>
  </si>
  <si>
    <t>がん
(要指導)</t>
    <rPh sb="4" eb="5">
      <t>ヨウ</t>
    </rPh>
    <rPh sb="5" eb="7">
      <t>シドウ</t>
    </rPh>
    <phoneticPr fontId="3"/>
  </si>
  <si>
    <t>その他</t>
  </si>
  <si>
    <t>肺がん検診</t>
    <rPh sb="0" eb="1">
      <t>ハイ</t>
    </rPh>
    <rPh sb="3" eb="5">
      <t>ケンシン</t>
    </rPh>
    <phoneticPr fontId="3"/>
  </si>
  <si>
    <t>平成22年度</t>
    <phoneticPr fontId="3"/>
  </si>
  <si>
    <t>-</t>
  </si>
  <si>
    <r>
      <t>平成</t>
    </r>
    <r>
      <rPr>
        <b/>
        <sz val="10"/>
        <rFont val="ＭＳ 明朝"/>
        <family val="1"/>
        <charset val="128"/>
      </rPr>
      <t>23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</si>
  <si>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24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</si>
  <si>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</si>
  <si>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</si>
  <si>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t>胃がん検診</t>
    <rPh sb="0" eb="1">
      <t>イ</t>
    </rPh>
    <rPh sb="3" eb="5">
      <t>ケンシン</t>
    </rPh>
    <phoneticPr fontId="3"/>
  </si>
  <si>
    <t>平成22年度</t>
    <phoneticPr fontId="3"/>
  </si>
  <si>
    <r>
      <t>平成</t>
    </r>
    <r>
      <rPr>
        <b/>
        <sz val="10"/>
        <rFont val="ＭＳ 明朝"/>
        <family val="1"/>
        <charset val="128"/>
      </rPr>
      <t>23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</si>
  <si>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24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</si>
  <si>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</si>
  <si>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</si>
  <si>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t>子宮がん
検診</t>
    <rPh sb="0" eb="2">
      <t>シキュウ</t>
    </rPh>
    <rPh sb="5" eb="7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</si>
  <si>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</si>
  <si>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大腸がん
検診</t>
    <rPh sb="0" eb="2">
      <t>ダイチョウ</t>
    </rPh>
    <rPh sb="5" eb="7">
      <t>ケンシン</t>
    </rPh>
    <phoneticPr fontId="3"/>
  </si>
  <si>
    <t>前立腺がん
検診</t>
    <rPh sb="0" eb="3">
      <t>ゼンリツセン</t>
    </rPh>
    <rPh sb="6" eb="8">
      <t>ケンシン</t>
    </rPh>
    <phoneticPr fontId="3"/>
  </si>
  <si>
    <t>結核検診</t>
    <rPh sb="0" eb="1">
      <t>ユイ</t>
    </rPh>
    <rPh sb="1" eb="2">
      <t>カク</t>
    </rPh>
    <rPh sb="2" eb="4">
      <t>ケンシン</t>
    </rPh>
    <phoneticPr fontId="3"/>
  </si>
  <si>
    <t>年度</t>
    <phoneticPr fontId="3"/>
  </si>
  <si>
    <t>基礎検診</t>
    <phoneticPr fontId="3"/>
  </si>
  <si>
    <t>診断結果</t>
    <phoneticPr fontId="3"/>
  </si>
  <si>
    <t>対象者</t>
  </si>
  <si>
    <t>異常なし</t>
    <phoneticPr fontId="3"/>
  </si>
  <si>
    <t>要指導</t>
    <rPh sb="0" eb="1">
      <t>ヨウ</t>
    </rPh>
    <rPh sb="1" eb="3">
      <t>シドウ</t>
    </rPh>
    <phoneticPr fontId="3"/>
  </si>
  <si>
    <t>要治療</t>
    <rPh sb="0" eb="1">
      <t>ヨウ</t>
    </rPh>
    <rPh sb="1" eb="3">
      <t>チリョウ</t>
    </rPh>
    <phoneticPr fontId="3"/>
  </si>
  <si>
    <t xml:space="preserve">
　 </t>
    <phoneticPr fontId="3"/>
  </si>
  <si>
    <t>歯周疾患
検診</t>
    <rPh sb="0" eb="2">
      <t>シシュウ</t>
    </rPh>
    <rPh sb="2" eb="4">
      <t>シッカン</t>
    </rPh>
    <rPh sb="5" eb="7">
      <t>ケンシン</t>
    </rPh>
    <phoneticPr fontId="3"/>
  </si>
  <si>
    <t>平成22年度</t>
    <phoneticPr fontId="3"/>
  </si>
  <si>
    <r>
      <t>平成</t>
    </r>
    <r>
      <rPr>
        <b/>
        <sz val="10"/>
        <rFont val="ＭＳ 明朝"/>
        <family val="1"/>
        <charset val="128"/>
      </rPr>
      <t>23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</si>
  <si>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24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</si>
  <si>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r>
      <rPr>
        <b/>
        <sz val="10"/>
        <color indexed="9"/>
        <rFont val="ＭＳ 明朝"/>
        <family val="1"/>
        <charset val="128"/>
      </rPr>
      <t>平成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>年度</t>
    </r>
    <phoneticPr fontId="3"/>
  </si>
  <si>
    <t>骨密度検診</t>
    <rPh sb="0" eb="3">
      <t>コツミツド</t>
    </rPh>
    <rPh sb="3" eb="5">
      <t>ケンシン</t>
    </rPh>
    <phoneticPr fontId="3"/>
  </si>
  <si>
    <t>健康福祉部健康推進課</t>
    <rPh sb="0" eb="2">
      <t>ケンコウ</t>
    </rPh>
    <rPh sb="2" eb="4">
      <t>フクシ</t>
    </rPh>
    <rPh sb="4" eb="5">
      <t>ブ</t>
    </rPh>
    <rPh sb="5" eb="7">
      <t>ケンコウ</t>
    </rPh>
    <rPh sb="7" eb="9">
      <t>スイシン</t>
    </rPh>
    <rPh sb="9" eb="1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</si>
</sst>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53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center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justifyLastLine="1" shrinkToFit="1"/>
    </xf>
    <xf numFmtId="38" fontId="8" fillId="0" borderId="7" xfId="1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center" vertical="distributed" textRotation="255" wrapText="1" justifyLastLine="1"/>
    </xf>
    <xf numFmtId="0" fontId="6" fillId="0" borderId="9" xfId="0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distributed" textRotation="255" wrapText="1" justifyLastLine="1"/>
    </xf>
    <xf numFmtId="0" fontId="10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distributed" textRotation="255" wrapText="1" justifyLastLine="1"/>
    </xf>
    <xf numFmtId="0" fontId="6" fillId="0" borderId="13" xfId="0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vertical="center"/>
    </xf>
    <xf numFmtId="38" fontId="9" fillId="0" borderId="15" xfId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distributed" textRotation="255" justifyLastLine="1"/>
    </xf>
    <xf numFmtId="0" fontId="9" fillId="0" borderId="0" xfId="2" applyNumberFormat="1" applyFont="1" applyFill="1" applyBorder="1" applyAlignment="1">
      <alignment vertical="center"/>
    </xf>
    <xf numFmtId="0" fontId="9" fillId="0" borderId="15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38" fontId="8" fillId="0" borderId="0" xfId="1" applyFont="1" applyFill="1" applyBorder="1" applyAlignment="1">
      <alignment vertical="center" wrapText="1"/>
    </xf>
    <xf numFmtId="38" fontId="9" fillId="0" borderId="10" xfId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38" fontId="8" fillId="0" borderId="0" xfId="1" applyFont="1" applyFill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38" fontId="8" fillId="0" borderId="15" xfId="1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8" fontId="4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38" fontId="4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1" width="5.75" style="2" customWidth="1"/>
    <col min="2" max="2" width="11.125" style="2" bestFit="1" customWidth="1"/>
    <col min="3" max="11" width="7.125" style="2" customWidth="1"/>
    <col min="12" max="12" width="7.125" style="62" customWidth="1"/>
    <col min="13" max="16384" width="9" style="2"/>
  </cols>
  <sheetData>
    <row r="1" spans="1:16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30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5" customHeight="1" thickBot="1" x14ac:dyDescent="0.2">
      <c r="B3" s="4"/>
      <c r="C3" s="4"/>
      <c r="D3" s="4"/>
      <c r="E3" s="4"/>
      <c r="F3" s="4"/>
      <c r="G3" s="4"/>
      <c r="H3" s="4"/>
      <c r="I3" s="5"/>
      <c r="J3" s="4"/>
      <c r="K3" s="4"/>
      <c r="L3" s="6" t="s">
        <v>2</v>
      </c>
    </row>
    <row r="4" spans="1:16" ht="14.45" customHeight="1" x14ac:dyDescent="0.15">
      <c r="A4" s="7" t="s">
        <v>3</v>
      </c>
      <c r="B4" s="8" t="s">
        <v>4</v>
      </c>
      <c r="C4" s="9" t="s">
        <v>5</v>
      </c>
      <c r="D4" s="10"/>
      <c r="E4" s="11"/>
      <c r="F4" s="9" t="s">
        <v>6</v>
      </c>
      <c r="G4" s="10"/>
      <c r="H4" s="10"/>
      <c r="I4" s="11"/>
      <c r="J4" s="9" t="s">
        <v>7</v>
      </c>
      <c r="K4" s="10"/>
      <c r="L4" s="10"/>
    </row>
    <row r="5" spans="1:16" ht="14.45" customHeight="1" x14ac:dyDescent="0.15">
      <c r="A5" s="12"/>
      <c r="B5" s="13"/>
      <c r="C5" s="14" t="s">
        <v>8</v>
      </c>
      <c r="D5" s="14" t="s">
        <v>9</v>
      </c>
      <c r="E5" s="14" t="s">
        <v>10</v>
      </c>
      <c r="F5" s="15" t="s">
        <v>11</v>
      </c>
      <c r="G5" s="14" t="s">
        <v>12</v>
      </c>
      <c r="H5" s="15" t="s">
        <v>13</v>
      </c>
      <c r="I5" s="14" t="s">
        <v>10</v>
      </c>
      <c r="J5" s="15" t="s">
        <v>14</v>
      </c>
      <c r="K5" s="16" t="s">
        <v>15</v>
      </c>
      <c r="L5" s="17" t="s">
        <v>16</v>
      </c>
    </row>
    <row r="6" spans="1:16" ht="14.45" customHeight="1" x14ac:dyDescent="0.15">
      <c r="A6" s="18" t="s">
        <v>17</v>
      </c>
      <c r="B6" s="19" t="s">
        <v>18</v>
      </c>
      <c r="C6" s="20">
        <v>14501</v>
      </c>
      <c r="D6" s="21">
        <v>6582</v>
      </c>
      <c r="E6" s="22">
        <f>(D6/C6)*100</f>
        <v>45.389973105303085</v>
      </c>
      <c r="F6" s="23">
        <v>121</v>
      </c>
      <c r="G6" s="22">
        <v>1.8383470069887573</v>
      </c>
      <c r="H6" s="23">
        <v>115</v>
      </c>
      <c r="I6" s="22">
        <f t="shared" ref="I6:I40" si="0">(H6/F6)*100</f>
        <v>95.041322314049594</v>
      </c>
      <c r="J6" s="24">
        <v>6500</v>
      </c>
      <c r="K6" s="25" t="s">
        <v>19</v>
      </c>
      <c r="L6" s="21">
        <v>82</v>
      </c>
    </row>
    <row r="7" spans="1:16" ht="14.45" customHeight="1" x14ac:dyDescent="0.15">
      <c r="A7" s="26"/>
      <c r="B7" s="27" t="s">
        <v>20</v>
      </c>
      <c r="C7" s="20">
        <v>11504</v>
      </c>
      <c r="D7" s="21">
        <v>5920</v>
      </c>
      <c r="E7" s="22">
        <f>(D7/C7)*100</f>
        <v>51.460361613351878</v>
      </c>
      <c r="F7" s="23">
        <v>92</v>
      </c>
      <c r="G7" s="22">
        <f>F7/D7*100</f>
        <v>1.5540540540540542</v>
      </c>
      <c r="H7" s="23">
        <v>74</v>
      </c>
      <c r="I7" s="22">
        <f t="shared" si="0"/>
        <v>80.434782608695656</v>
      </c>
      <c r="J7" s="24">
        <v>5858</v>
      </c>
      <c r="K7" s="25">
        <v>1</v>
      </c>
      <c r="L7" s="21">
        <v>61</v>
      </c>
    </row>
    <row r="8" spans="1:16" ht="14.45" customHeight="1" x14ac:dyDescent="0.15">
      <c r="A8" s="26"/>
      <c r="B8" s="28" t="s">
        <v>21</v>
      </c>
      <c r="C8" s="21">
        <v>13687</v>
      </c>
      <c r="D8" s="21">
        <v>6322</v>
      </c>
      <c r="E8" s="22">
        <f>(D8/C8)*100</f>
        <v>46.189815153064949</v>
      </c>
      <c r="F8" s="23">
        <v>181</v>
      </c>
      <c r="G8" s="22">
        <f>F8/D8*100</f>
        <v>2.8630180322682697</v>
      </c>
      <c r="H8" s="23">
        <v>163</v>
      </c>
      <c r="I8" s="22">
        <f t="shared" si="0"/>
        <v>90.055248618784532</v>
      </c>
      <c r="J8" s="21">
        <v>6213</v>
      </c>
      <c r="K8" s="23">
        <v>3</v>
      </c>
      <c r="L8" s="21">
        <v>106</v>
      </c>
    </row>
    <row r="9" spans="1:16" ht="14.45" customHeight="1" x14ac:dyDescent="0.15">
      <c r="A9" s="26"/>
      <c r="B9" s="28" t="s">
        <v>22</v>
      </c>
      <c r="C9" s="21">
        <v>13441</v>
      </c>
      <c r="D9" s="21">
        <v>6297</v>
      </c>
      <c r="E9" s="22">
        <f>(D9/C9)*100</f>
        <v>46.849192768395213</v>
      </c>
      <c r="F9" s="23">
        <v>107</v>
      </c>
      <c r="G9" s="22">
        <f>F9/D9*100</f>
        <v>1.6992218516754012</v>
      </c>
      <c r="H9" s="23">
        <v>89</v>
      </c>
      <c r="I9" s="22">
        <f t="shared" si="0"/>
        <v>83.177570093457945</v>
      </c>
      <c r="J9" s="21">
        <v>6241</v>
      </c>
      <c r="K9" s="23">
        <v>1</v>
      </c>
      <c r="L9" s="21">
        <v>55</v>
      </c>
    </row>
    <row r="10" spans="1:16" ht="14.45" customHeight="1" x14ac:dyDescent="0.15">
      <c r="A10" s="29"/>
      <c r="B10" s="30" t="s">
        <v>23</v>
      </c>
      <c r="C10" s="31">
        <v>12849</v>
      </c>
      <c r="D10" s="32">
        <v>6242</v>
      </c>
      <c r="E10" s="33">
        <v>48.6</v>
      </c>
      <c r="F10" s="34">
        <v>92</v>
      </c>
      <c r="G10" s="33">
        <v>1.5</v>
      </c>
      <c r="H10" s="34">
        <v>79</v>
      </c>
      <c r="I10" s="33">
        <f t="shared" si="0"/>
        <v>85.869565217391312</v>
      </c>
      <c r="J10" s="32">
        <v>6170</v>
      </c>
      <c r="K10" s="34">
        <v>2</v>
      </c>
      <c r="L10" s="32">
        <v>70</v>
      </c>
      <c r="O10" s="35"/>
    </row>
    <row r="11" spans="1:16" ht="14.45" customHeight="1" x14ac:dyDescent="0.15">
      <c r="A11" s="18" t="s">
        <v>24</v>
      </c>
      <c r="B11" s="19" t="s">
        <v>25</v>
      </c>
      <c r="C11" s="20">
        <v>16334</v>
      </c>
      <c r="D11" s="21">
        <v>4357</v>
      </c>
      <c r="E11" s="22">
        <f>(D11/C11)*100</f>
        <v>26.674421452185626</v>
      </c>
      <c r="F11" s="23">
        <v>328</v>
      </c>
      <c r="G11" s="22">
        <v>7.528115675923801</v>
      </c>
      <c r="H11" s="23">
        <v>287</v>
      </c>
      <c r="I11" s="22">
        <f t="shared" si="0"/>
        <v>87.5</v>
      </c>
      <c r="J11" s="24">
        <v>3587</v>
      </c>
      <c r="K11" s="23">
        <v>8</v>
      </c>
      <c r="L11" s="21">
        <v>762</v>
      </c>
      <c r="O11" s="35"/>
    </row>
    <row r="12" spans="1:16" ht="14.45" customHeight="1" x14ac:dyDescent="0.15">
      <c r="A12" s="26"/>
      <c r="B12" s="27" t="s">
        <v>26</v>
      </c>
      <c r="C12" s="20">
        <v>13238</v>
      </c>
      <c r="D12" s="21">
        <v>3720</v>
      </c>
      <c r="E12" s="22">
        <f>(D12/C12)*100</f>
        <v>28.100921589363953</v>
      </c>
      <c r="F12" s="23">
        <v>287</v>
      </c>
      <c r="G12" s="22">
        <f>F12/D12*100</f>
        <v>7.71505376344086</v>
      </c>
      <c r="H12" s="23">
        <v>265</v>
      </c>
      <c r="I12" s="22">
        <f t="shared" si="0"/>
        <v>92.334494773519154</v>
      </c>
      <c r="J12" s="24">
        <v>3086</v>
      </c>
      <c r="K12" s="23">
        <v>12</v>
      </c>
      <c r="L12" s="21">
        <v>622</v>
      </c>
      <c r="O12" s="35"/>
      <c r="P12" s="35"/>
    </row>
    <row r="13" spans="1:16" ht="14.45" customHeight="1" x14ac:dyDescent="0.15">
      <c r="A13" s="26"/>
      <c r="B13" s="28" t="s">
        <v>27</v>
      </c>
      <c r="C13" s="20">
        <v>15309</v>
      </c>
      <c r="D13" s="21">
        <v>3994</v>
      </c>
      <c r="E13" s="22">
        <f>(D13/C13)*100</f>
        <v>26.089228558364365</v>
      </c>
      <c r="F13" s="23">
        <v>259</v>
      </c>
      <c r="G13" s="22">
        <f>F13/D13*100</f>
        <v>6.4847270906359542</v>
      </c>
      <c r="H13" s="23">
        <v>228</v>
      </c>
      <c r="I13" s="22">
        <f t="shared" si="0"/>
        <v>88.030888030888036</v>
      </c>
      <c r="J13" s="21">
        <v>3285</v>
      </c>
      <c r="K13" s="23">
        <v>6</v>
      </c>
      <c r="L13" s="21">
        <v>703</v>
      </c>
      <c r="O13" s="35"/>
    </row>
    <row r="14" spans="1:16" ht="14.45" customHeight="1" x14ac:dyDescent="0.15">
      <c r="A14" s="26"/>
      <c r="B14" s="28" t="s">
        <v>28</v>
      </c>
      <c r="C14" s="20">
        <v>14864</v>
      </c>
      <c r="D14" s="21">
        <v>4112</v>
      </c>
      <c r="E14" s="22">
        <f>(D14/C14)*100</f>
        <v>27.664155005382128</v>
      </c>
      <c r="F14" s="23">
        <v>229</v>
      </c>
      <c r="G14" s="22">
        <f>F14/D14*100</f>
        <v>5.5690661478599228</v>
      </c>
      <c r="H14" s="23">
        <v>215</v>
      </c>
      <c r="I14" s="22">
        <f t="shared" si="0"/>
        <v>93.886462882096069</v>
      </c>
      <c r="J14" s="21">
        <v>3026</v>
      </c>
      <c r="K14" s="23">
        <v>8</v>
      </c>
      <c r="L14" s="21">
        <v>1088</v>
      </c>
      <c r="O14" s="35"/>
    </row>
    <row r="15" spans="1:16" ht="14.45" customHeight="1" x14ac:dyDescent="0.15">
      <c r="A15" s="36"/>
      <c r="B15" s="30" t="s">
        <v>29</v>
      </c>
      <c r="C15" s="31">
        <v>14197</v>
      </c>
      <c r="D15" s="32">
        <v>4123</v>
      </c>
      <c r="E15" s="33">
        <v>29</v>
      </c>
      <c r="F15" s="34">
        <v>246</v>
      </c>
      <c r="G15" s="33">
        <v>6</v>
      </c>
      <c r="H15" s="34">
        <v>224</v>
      </c>
      <c r="I15" s="33">
        <f t="shared" si="0"/>
        <v>91.056910569105682</v>
      </c>
      <c r="J15" s="32">
        <v>3657</v>
      </c>
      <c r="K15" s="34">
        <v>12</v>
      </c>
      <c r="L15" s="32">
        <v>454</v>
      </c>
      <c r="O15" s="35"/>
    </row>
    <row r="16" spans="1:16" ht="14.45" customHeight="1" x14ac:dyDescent="0.15">
      <c r="A16" s="18" t="s">
        <v>30</v>
      </c>
      <c r="B16" s="19" t="s">
        <v>25</v>
      </c>
      <c r="C16" s="20">
        <v>9809</v>
      </c>
      <c r="D16" s="21">
        <v>3911</v>
      </c>
      <c r="E16" s="22">
        <f>(D16/C16)*100</f>
        <v>39.871546538892858</v>
      </c>
      <c r="F16" s="23">
        <v>34</v>
      </c>
      <c r="G16" s="22">
        <v>0.86934287905906416</v>
      </c>
      <c r="H16" s="23">
        <v>33</v>
      </c>
      <c r="I16" s="22">
        <f t="shared" si="0"/>
        <v>97.058823529411768</v>
      </c>
      <c r="J16" s="24">
        <v>3878</v>
      </c>
      <c r="K16" s="23">
        <v>1</v>
      </c>
      <c r="L16" s="21">
        <v>32</v>
      </c>
    </row>
    <row r="17" spans="1:12" ht="14.45" customHeight="1" x14ac:dyDescent="0.15">
      <c r="A17" s="26"/>
      <c r="B17" s="27" t="s">
        <v>26</v>
      </c>
      <c r="C17" s="20">
        <v>5945</v>
      </c>
      <c r="D17" s="21">
        <v>2569</v>
      </c>
      <c r="E17" s="22">
        <f>(D17/C17)*100</f>
        <v>43.212783851976447</v>
      </c>
      <c r="F17" s="23">
        <v>31</v>
      </c>
      <c r="G17" s="22">
        <f>F17/D17*100</f>
        <v>1.2066952121448034</v>
      </c>
      <c r="H17" s="23">
        <v>29</v>
      </c>
      <c r="I17" s="22">
        <f t="shared" si="0"/>
        <v>93.548387096774192</v>
      </c>
      <c r="J17" s="24">
        <v>2538</v>
      </c>
      <c r="K17" s="23">
        <v>2</v>
      </c>
      <c r="L17" s="21">
        <v>29</v>
      </c>
    </row>
    <row r="18" spans="1:12" ht="14.45" customHeight="1" x14ac:dyDescent="0.15">
      <c r="A18" s="26"/>
      <c r="B18" s="28" t="s">
        <v>27</v>
      </c>
      <c r="C18" s="20">
        <v>9175</v>
      </c>
      <c r="D18" s="21">
        <v>3615</v>
      </c>
      <c r="E18" s="22">
        <f>(D18/C18)*100</f>
        <v>39.400544959128062</v>
      </c>
      <c r="F18" s="23">
        <v>35</v>
      </c>
      <c r="G18" s="22">
        <f>F18/D18*100</f>
        <v>0.9681881051175657</v>
      </c>
      <c r="H18" s="23">
        <v>35</v>
      </c>
      <c r="I18" s="22">
        <f t="shared" si="0"/>
        <v>100</v>
      </c>
      <c r="J18" s="21">
        <v>3580</v>
      </c>
      <c r="K18" s="23">
        <v>3</v>
      </c>
      <c r="L18" s="21">
        <v>32</v>
      </c>
    </row>
    <row r="19" spans="1:12" ht="14.45" customHeight="1" x14ac:dyDescent="0.15">
      <c r="A19" s="26"/>
      <c r="B19" s="28" t="s">
        <v>28</v>
      </c>
      <c r="C19" s="20">
        <v>8893</v>
      </c>
      <c r="D19" s="21">
        <v>3522</v>
      </c>
      <c r="E19" s="22">
        <f>(D19/C19)*100</f>
        <v>39.604183065332279</v>
      </c>
      <c r="F19" s="23">
        <v>41</v>
      </c>
      <c r="G19" s="22">
        <f>F19/D19*100</f>
        <v>1.1641113003975014</v>
      </c>
      <c r="H19" s="23">
        <v>37</v>
      </c>
      <c r="I19" s="22">
        <f t="shared" si="0"/>
        <v>90.243902439024396</v>
      </c>
      <c r="J19" s="21">
        <v>3481</v>
      </c>
      <c r="K19" s="23">
        <v>4</v>
      </c>
      <c r="L19" s="21">
        <v>33</v>
      </c>
    </row>
    <row r="20" spans="1:12" ht="14.45" customHeight="1" x14ac:dyDescent="0.15">
      <c r="A20" s="29"/>
      <c r="B20" s="30" t="s">
        <v>29</v>
      </c>
      <c r="C20" s="31">
        <v>8661</v>
      </c>
      <c r="D20" s="32">
        <v>3568</v>
      </c>
      <c r="E20" s="33">
        <v>41.2</v>
      </c>
      <c r="F20" s="34">
        <v>47</v>
      </c>
      <c r="G20" s="33">
        <v>1.3</v>
      </c>
      <c r="H20" s="34">
        <v>42</v>
      </c>
      <c r="I20" s="33">
        <f t="shared" si="0"/>
        <v>89.361702127659569</v>
      </c>
      <c r="J20" s="32">
        <v>3524</v>
      </c>
      <c r="K20" s="34">
        <v>5</v>
      </c>
      <c r="L20" s="32">
        <v>39</v>
      </c>
    </row>
    <row r="21" spans="1:12" ht="14.45" customHeight="1" x14ac:dyDescent="0.15">
      <c r="A21" s="18" t="s">
        <v>31</v>
      </c>
      <c r="B21" s="19" t="s">
        <v>25</v>
      </c>
      <c r="C21" s="20">
        <v>5961</v>
      </c>
      <c r="D21" s="21">
        <v>2894</v>
      </c>
      <c r="E21" s="22">
        <f>(D21/C21)*100</f>
        <v>48.548901191075323</v>
      </c>
      <c r="F21" s="23">
        <v>230</v>
      </c>
      <c r="G21" s="22">
        <f>(F21/D21)*100</f>
        <v>7.9474775397373882</v>
      </c>
      <c r="H21" s="23">
        <v>222</v>
      </c>
      <c r="I21" s="22">
        <f t="shared" si="0"/>
        <v>96.521739130434781</v>
      </c>
      <c r="J21" s="24">
        <v>2743</v>
      </c>
      <c r="K21" s="23">
        <v>9</v>
      </c>
      <c r="L21" s="21">
        <v>142</v>
      </c>
    </row>
    <row r="22" spans="1:12" ht="14.45" customHeight="1" x14ac:dyDescent="0.15">
      <c r="A22" s="26"/>
      <c r="B22" s="27" t="s">
        <v>26</v>
      </c>
      <c r="C22" s="20">
        <v>4918</v>
      </c>
      <c r="D22" s="21">
        <v>2544</v>
      </c>
      <c r="E22" s="22">
        <f>(D22/C22)*100</f>
        <v>51.728344855632372</v>
      </c>
      <c r="F22" s="23">
        <v>177</v>
      </c>
      <c r="G22" s="22">
        <f>(F22/D22)*100</f>
        <v>6.9575471698113205</v>
      </c>
      <c r="H22" s="23">
        <v>171</v>
      </c>
      <c r="I22" s="22">
        <f t="shared" si="0"/>
        <v>96.610169491525426</v>
      </c>
      <c r="J22" s="24">
        <v>2432</v>
      </c>
      <c r="K22" s="23">
        <v>7</v>
      </c>
      <c r="L22" s="21">
        <v>105</v>
      </c>
    </row>
    <row r="23" spans="1:12" ht="14.45" customHeight="1" x14ac:dyDescent="0.15">
      <c r="A23" s="26"/>
      <c r="B23" s="28" t="s">
        <v>27</v>
      </c>
      <c r="C23" s="20">
        <v>4904</v>
      </c>
      <c r="D23" s="21">
        <v>2793</v>
      </c>
      <c r="E23" s="22">
        <f>(D23/C23)*100</f>
        <v>56.95350734094616</v>
      </c>
      <c r="F23" s="23">
        <v>187</v>
      </c>
      <c r="G23" s="22">
        <f>(F23/D23)*100</f>
        <v>6.6953097028285002</v>
      </c>
      <c r="H23" s="23">
        <v>185</v>
      </c>
      <c r="I23" s="22">
        <f t="shared" si="0"/>
        <v>98.930481283422452</v>
      </c>
      <c r="J23" s="21">
        <v>2673</v>
      </c>
      <c r="K23" s="23">
        <v>8</v>
      </c>
      <c r="L23" s="21">
        <v>112</v>
      </c>
    </row>
    <row r="24" spans="1:12" ht="14.45" customHeight="1" x14ac:dyDescent="0.15">
      <c r="A24" s="26"/>
      <c r="B24" s="28" t="s">
        <v>28</v>
      </c>
      <c r="C24" s="20">
        <v>4933</v>
      </c>
      <c r="D24" s="21">
        <v>2728</v>
      </c>
      <c r="E24" s="22">
        <f>(D24/C24)*100</f>
        <v>55.301033853638756</v>
      </c>
      <c r="F24" s="23">
        <v>184</v>
      </c>
      <c r="G24" s="22">
        <f>(F24/D24)*100</f>
        <v>6.7448680351906152</v>
      </c>
      <c r="H24" s="23">
        <v>178</v>
      </c>
      <c r="I24" s="22">
        <f t="shared" si="0"/>
        <v>96.739130434782609</v>
      </c>
      <c r="J24" s="21">
        <v>2610</v>
      </c>
      <c r="K24" s="23">
        <v>5</v>
      </c>
      <c r="L24" s="21">
        <v>113</v>
      </c>
    </row>
    <row r="25" spans="1:12" ht="13.5" customHeight="1" x14ac:dyDescent="0.15">
      <c r="A25" s="29"/>
      <c r="B25" s="30" t="s">
        <v>29</v>
      </c>
      <c r="C25" s="31">
        <v>4742</v>
      </c>
      <c r="D25" s="32">
        <v>2889</v>
      </c>
      <c r="E25" s="33">
        <v>60.9</v>
      </c>
      <c r="F25" s="34">
        <v>179</v>
      </c>
      <c r="G25" s="33">
        <v>6.1959155417099341</v>
      </c>
      <c r="H25" s="34">
        <v>171</v>
      </c>
      <c r="I25" s="33">
        <f t="shared" si="0"/>
        <v>95.530726256983243</v>
      </c>
      <c r="J25" s="32">
        <v>2720</v>
      </c>
      <c r="K25" s="34">
        <v>9</v>
      </c>
      <c r="L25" s="32">
        <v>160</v>
      </c>
    </row>
    <row r="26" spans="1:12" ht="14.45" customHeight="1" x14ac:dyDescent="0.15">
      <c r="A26" s="18" t="s">
        <v>32</v>
      </c>
      <c r="B26" s="19" t="s">
        <v>25</v>
      </c>
      <c r="C26" s="21">
        <v>15586</v>
      </c>
      <c r="D26" s="21">
        <v>6706</v>
      </c>
      <c r="E26" s="22">
        <f>(D26/C26)*100</f>
        <v>43.025792377774927</v>
      </c>
      <c r="F26" s="23">
        <v>290</v>
      </c>
      <c r="G26" s="22">
        <f>(F26/D26)*100</f>
        <v>4.3244855353414851</v>
      </c>
      <c r="H26" s="23">
        <v>231</v>
      </c>
      <c r="I26" s="22">
        <f t="shared" si="0"/>
        <v>79.65517241379311</v>
      </c>
      <c r="J26" s="24">
        <v>6574</v>
      </c>
      <c r="K26" s="23">
        <v>12</v>
      </c>
      <c r="L26" s="21">
        <v>120</v>
      </c>
    </row>
    <row r="27" spans="1:12" ht="14.45" customHeight="1" x14ac:dyDescent="0.15">
      <c r="A27" s="26"/>
      <c r="B27" s="27" t="s">
        <v>26</v>
      </c>
      <c r="C27" s="21">
        <v>12523</v>
      </c>
      <c r="D27" s="21">
        <v>6021</v>
      </c>
      <c r="E27" s="22">
        <f>(D27/C27)*100</f>
        <v>48.079533658069153</v>
      </c>
      <c r="F27" s="23">
        <v>230</v>
      </c>
      <c r="G27" s="22">
        <f>(F27/D27)*100</f>
        <v>3.8199634612190669</v>
      </c>
      <c r="H27" s="23">
        <v>182</v>
      </c>
      <c r="I27" s="22">
        <f t="shared" si="0"/>
        <v>79.130434782608688</v>
      </c>
      <c r="J27" s="24">
        <v>5863</v>
      </c>
      <c r="K27" s="23">
        <v>14</v>
      </c>
      <c r="L27" s="21">
        <v>144</v>
      </c>
    </row>
    <row r="28" spans="1:12" ht="14.45" customHeight="1" x14ac:dyDescent="0.15">
      <c r="A28" s="26"/>
      <c r="B28" s="28" t="s">
        <v>27</v>
      </c>
      <c r="C28" s="21">
        <v>14838</v>
      </c>
      <c r="D28" s="21">
        <v>6453</v>
      </c>
      <c r="E28" s="22">
        <f>(D28/C28)*100</f>
        <v>43.489688637282654</v>
      </c>
      <c r="F28" s="23">
        <v>247</v>
      </c>
      <c r="G28" s="22">
        <f>(F28/D28)*100</f>
        <v>3.8276770494343713</v>
      </c>
      <c r="H28" s="37">
        <v>200</v>
      </c>
      <c r="I28" s="22">
        <f t="shared" si="0"/>
        <v>80.97165991902834</v>
      </c>
      <c r="J28" s="21">
        <v>6344</v>
      </c>
      <c r="K28" s="23">
        <v>14</v>
      </c>
      <c r="L28" s="21">
        <v>95</v>
      </c>
    </row>
    <row r="29" spans="1:12" ht="14.45" customHeight="1" x14ac:dyDescent="0.15">
      <c r="A29" s="26"/>
      <c r="B29" s="28" t="s">
        <v>28</v>
      </c>
      <c r="C29" s="21">
        <v>14515</v>
      </c>
      <c r="D29" s="21">
        <v>6516</v>
      </c>
      <c r="E29" s="22">
        <f>(D29/C29)*100</f>
        <v>44.891491560454696</v>
      </c>
      <c r="F29" s="23">
        <v>277</v>
      </c>
      <c r="G29" s="22">
        <f>(F29/D29)*100</f>
        <v>4.2510742786985887</v>
      </c>
      <c r="H29" s="37">
        <v>225</v>
      </c>
      <c r="I29" s="22">
        <f t="shared" si="0"/>
        <v>81.227436823104696</v>
      </c>
      <c r="J29" s="21">
        <v>6378</v>
      </c>
      <c r="K29" s="23">
        <v>19</v>
      </c>
      <c r="L29" s="21">
        <v>119</v>
      </c>
    </row>
    <row r="30" spans="1:12" ht="14.45" customHeight="1" x14ac:dyDescent="0.15">
      <c r="A30" s="36"/>
      <c r="B30" s="30" t="s">
        <v>29</v>
      </c>
      <c r="C30" s="31">
        <v>14220</v>
      </c>
      <c r="D30" s="32">
        <v>6766</v>
      </c>
      <c r="E30" s="33">
        <v>47.6</v>
      </c>
      <c r="F30" s="34">
        <v>314</v>
      </c>
      <c r="G30" s="33">
        <v>4.640851315400532</v>
      </c>
      <c r="H30" s="38">
        <v>257</v>
      </c>
      <c r="I30" s="33">
        <f t="shared" si="0"/>
        <v>81.847133757961785</v>
      </c>
      <c r="J30" s="32">
        <v>6452</v>
      </c>
      <c r="K30" s="34">
        <v>17</v>
      </c>
      <c r="L30" s="32">
        <v>297</v>
      </c>
    </row>
    <row r="31" spans="1:12" ht="14.45" customHeight="1" x14ac:dyDescent="0.15">
      <c r="A31" s="18" t="s">
        <v>33</v>
      </c>
      <c r="B31" s="28" t="s">
        <v>25</v>
      </c>
      <c r="C31" s="20">
        <v>6595</v>
      </c>
      <c r="D31" s="21">
        <v>1009</v>
      </c>
      <c r="E31" s="22">
        <f>(D31/C31)*100</f>
        <v>15.299469294920396</v>
      </c>
      <c r="F31" s="23">
        <v>102</v>
      </c>
      <c r="G31" s="22">
        <f>(F31/D31)*100</f>
        <v>10.109018830525272</v>
      </c>
      <c r="H31" s="23">
        <v>89</v>
      </c>
      <c r="I31" s="22">
        <f t="shared" si="0"/>
        <v>87.254901960784309</v>
      </c>
      <c r="J31" s="23">
        <v>917</v>
      </c>
      <c r="K31" s="23">
        <v>20</v>
      </c>
      <c r="L31" s="21">
        <v>72</v>
      </c>
    </row>
    <row r="32" spans="1:12" ht="14.45" customHeight="1" x14ac:dyDescent="0.15">
      <c r="A32" s="26"/>
      <c r="B32" s="27" t="s">
        <v>26</v>
      </c>
      <c r="C32" s="20">
        <v>6911</v>
      </c>
      <c r="D32" s="21">
        <v>985</v>
      </c>
      <c r="E32" s="22">
        <f>(D32/C32)*100</f>
        <v>14.252640717696426</v>
      </c>
      <c r="F32" s="23">
        <v>82</v>
      </c>
      <c r="G32" s="22">
        <f>(F32/D32)*100</f>
        <v>8.3248730964466997</v>
      </c>
      <c r="H32" s="23">
        <v>61</v>
      </c>
      <c r="I32" s="22">
        <f t="shared" si="0"/>
        <v>74.390243902439025</v>
      </c>
      <c r="J32" s="23">
        <v>906</v>
      </c>
      <c r="K32" s="23">
        <v>11</v>
      </c>
      <c r="L32" s="21">
        <v>68</v>
      </c>
    </row>
    <row r="33" spans="1:12" ht="14.45" customHeight="1" x14ac:dyDescent="0.15">
      <c r="A33" s="26"/>
      <c r="B33" s="28" t="s">
        <v>27</v>
      </c>
      <c r="C33" s="20">
        <v>6610</v>
      </c>
      <c r="D33" s="21">
        <v>1030</v>
      </c>
      <c r="E33" s="22">
        <f>(D33/C33)*100</f>
        <v>15.582450832072617</v>
      </c>
      <c r="F33" s="23">
        <v>91</v>
      </c>
      <c r="G33" s="22">
        <f>(F33/D33)*100</f>
        <v>8.8349514563106801</v>
      </c>
      <c r="H33" s="23">
        <v>75</v>
      </c>
      <c r="I33" s="22">
        <f t="shared" si="0"/>
        <v>82.417582417582409</v>
      </c>
      <c r="J33" s="23">
        <v>944</v>
      </c>
      <c r="K33" s="23">
        <v>4</v>
      </c>
      <c r="L33" s="21">
        <v>82</v>
      </c>
    </row>
    <row r="34" spans="1:12" ht="14.45" customHeight="1" x14ac:dyDescent="0.15">
      <c r="A34" s="26"/>
      <c r="B34" s="28" t="s">
        <v>28</v>
      </c>
      <c r="C34" s="20">
        <v>6927</v>
      </c>
      <c r="D34" s="21">
        <v>1051</v>
      </c>
      <c r="E34" s="22">
        <f>(D34/C34)*100</f>
        <v>15.172513353544105</v>
      </c>
      <c r="F34" s="23">
        <v>94</v>
      </c>
      <c r="G34" s="22">
        <f>(F34/D34)*100</f>
        <v>8.943862987630828</v>
      </c>
      <c r="H34" s="23">
        <v>77</v>
      </c>
      <c r="I34" s="22">
        <f t="shared" si="0"/>
        <v>81.914893617021278</v>
      </c>
      <c r="J34" s="23">
        <v>952</v>
      </c>
      <c r="K34" s="23">
        <v>12</v>
      </c>
      <c r="L34" s="21">
        <v>87</v>
      </c>
    </row>
    <row r="35" spans="1:12" ht="14.45" customHeight="1" x14ac:dyDescent="0.15">
      <c r="A35" s="29"/>
      <c r="B35" s="30" t="s">
        <v>29</v>
      </c>
      <c r="C35" s="31">
        <v>6627</v>
      </c>
      <c r="D35" s="32">
        <v>962</v>
      </c>
      <c r="E35" s="33">
        <v>14.5</v>
      </c>
      <c r="F35" s="34">
        <v>80</v>
      </c>
      <c r="G35" s="33">
        <v>8.3160083160083165</v>
      </c>
      <c r="H35" s="34">
        <v>70</v>
      </c>
      <c r="I35" s="33">
        <f t="shared" si="0"/>
        <v>87.5</v>
      </c>
      <c r="J35" s="34">
        <v>868</v>
      </c>
      <c r="K35" s="34">
        <v>15</v>
      </c>
      <c r="L35" s="32">
        <v>79</v>
      </c>
    </row>
    <row r="36" spans="1:12" ht="14.45" customHeight="1" x14ac:dyDescent="0.15">
      <c r="A36" s="18" t="s">
        <v>34</v>
      </c>
      <c r="B36" s="19" t="s">
        <v>25</v>
      </c>
      <c r="C36" s="20">
        <v>7894</v>
      </c>
      <c r="D36" s="21">
        <v>4160</v>
      </c>
      <c r="E36" s="22">
        <f>(D36/C36)*100</f>
        <v>52.698251836838104</v>
      </c>
      <c r="F36" s="23">
        <v>98</v>
      </c>
      <c r="G36" s="22">
        <f>(F36/D36)*100</f>
        <v>2.3557692307692308</v>
      </c>
      <c r="H36" s="23">
        <v>91</v>
      </c>
      <c r="I36" s="22">
        <f t="shared" si="0"/>
        <v>92.857142857142861</v>
      </c>
      <c r="J36" s="24">
        <v>4092</v>
      </c>
      <c r="K36" s="25" t="s">
        <v>19</v>
      </c>
      <c r="L36" s="21">
        <v>68</v>
      </c>
    </row>
    <row r="37" spans="1:12" ht="14.45" customHeight="1" x14ac:dyDescent="0.15">
      <c r="A37" s="26"/>
      <c r="B37" s="27" t="s">
        <v>26</v>
      </c>
      <c r="C37" s="20">
        <v>6611</v>
      </c>
      <c r="D37" s="21">
        <v>3834</v>
      </c>
      <c r="E37" s="22">
        <f>(D37/C37)*100</f>
        <v>57.994252004235371</v>
      </c>
      <c r="F37" s="23">
        <v>66</v>
      </c>
      <c r="G37" s="22">
        <f>(F37/D37)*100</f>
        <v>1.7214397496087637</v>
      </c>
      <c r="H37" s="23">
        <v>44</v>
      </c>
      <c r="I37" s="22">
        <f t="shared" si="0"/>
        <v>66.666666666666657</v>
      </c>
      <c r="J37" s="24">
        <v>3786</v>
      </c>
      <c r="K37" s="25" t="s">
        <v>19</v>
      </c>
      <c r="L37" s="21">
        <v>48</v>
      </c>
    </row>
    <row r="38" spans="1:12" ht="14.45" customHeight="1" x14ac:dyDescent="0.15">
      <c r="A38" s="26"/>
      <c r="B38" s="28" t="s">
        <v>27</v>
      </c>
      <c r="C38" s="20">
        <v>7583</v>
      </c>
      <c r="D38" s="21">
        <v>4129</v>
      </c>
      <c r="E38" s="22">
        <f>(D38/C38)*100</f>
        <v>54.450745087696163</v>
      </c>
      <c r="F38" s="23">
        <v>134</v>
      </c>
      <c r="G38" s="22">
        <f>F38/D38*100</f>
        <v>3.2453378542019857</v>
      </c>
      <c r="H38" s="23">
        <v>122</v>
      </c>
      <c r="I38" s="22">
        <f t="shared" si="0"/>
        <v>91.044776119402982</v>
      </c>
      <c r="J38" s="21">
        <v>4043</v>
      </c>
      <c r="K38" s="25">
        <v>3</v>
      </c>
      <c r="L38" s="21">
        <v>83</v>
      </c>
    </row>
    <row r="39" spans="1:12" ht="14.45" customHeight="1" x14ac:dyDescent="0.15">
      <c r="A39" s="26"/>
      <c r="B39" s="28" t="s">
        <v>28</v>
      </c>
      <c r="C39" s="20">
        <v>7633</v>
      </c>
      <c r="D39" s="21">
        <v>4253</v>
      </c>
      <c r="E39" s="22">
        <f>(D39/C39)*100</f>
        <v>55.718590331455516</v>
      </c>
      <c r="F39" s="23">
        <v>82</v>
      </c>
      <c r="G39" s="22">
        <f>F39/D39*100</f>
        <v>1.9280507876792852</v>
      </c>
      <c r="H39" s="23">
        <v>66</v>
      </c>
      <c r="I39" s="22">
        <f t="shared" si="0"/>
        <v>80.487804878048792</v>
      </c>
      <c r="J39" s="21">
        <v>4210</v>
      </c>
      <c r="K39" s="23">
        <v>1</v>
      </c>
      <c r="L39" s="21">
        <v>42</v>
      </c>
    </row>
    <row r="40" spans="1:12" ht="14.45" customHeight="1" x14ac:dyDescent="0.15">
      <c r="A40" s="29"/>
      <c r="B40" s="30" t="s">
        <v>29</v>
      </c>
      <c r="C40" s="31">
        <v>7582</v>
      </c>
      <c r="D40" s="32">
        <v>4324</v>
      </c>
      <c r="E40" s="33">
        <v>57</v>
      </c>
      <c r="F40" s="34">
        <v>69</v>
      </c>
      <c r="G40" s="33">
        <v>1.6</v>
      </c>
      <c r="H40" s="34">
        <v>56</v>
      </c>
      <c r="I40" s="33">
        <f t="shared" si="0"/>
        <v>81.159420289855078</v>
      </c>
      <c r="J40" s="32">
        <v>4273</v>
      </c>
      <c r="K40" s="34">
        <v>10</v>
      </c>
      <c r="L40" s="32">
        <v>41</v>
      </c>
    </row>
    <row r="41" spans="1:12" ht="14.45" customHeight="1" x14ac:dyDescent="0.15">
      <c r="A41" s="39" t="s">
        <v>3</v>
      </c>
      <c r="B41" s="40" t="s">
        <v>35</v>
      </c>
      <c r="C41" s="41" t="s">
        <v>36</v>
      </c>
      <c r="D41" s="41"/>
      <c r="E41" s="41"/>
      <c r="F41" s="42" t="s">
        <v>37</v>
      </c>
      <c r="G41" s="41"/>
      <c r="H41" s="41"/>
      <c r="I41" s="35"/>
      <c r="J41" s="35"/>
      <c r="K41" s="35"/>
      <c r="L41" s="43"/>
    </row>
    <row r="42" spans="1:12" ht="14.45" customHeight="1" x14ac:dyDescent="0.15">
      <c r="A42" s="44"/>
      <c r="B42" s="45"/>
      <c r="C42" s="46" t="s">
        <v>38</v>
      </c>
      <c r="D42" s="15" t="s">
        <v>9</v>
      </c>
      <c r="E42" s="15" t="s">
        <v>10</v>
      </c>
      <c r="F42" s="15" t="s">
        <v>39</v>
      </c>
      <c r="G42" s="47" t="s">
        <v>40</v>
      </c>
      <c r="H42" s="48" t="s">
        <v>41</v>
      </c>
      <c r="I42" s="49" t="s">
        <v>42</v>
      </c>
      <c r="J42" s="49"/>
      <c r="K42" s="49"/>
      <c r="L42" s="50"/>
    </row>
    <row r="43" spans="1:12" ht="14.45" customHeight="1" x14ac:dyDescent="0.15">
      <c r="A43" s="18" t="s">
        <v>43</v>
      </c>
      <c r="B43" s="19" t="s">
        <v>44</v>
      </c>
      <c r="C43" s="51">
        <v>3200</v>
      </c>
      <c r="D43" s="25">
        <v>140</v>
      </c>
      <c r="E43" s="52">
        <f>(D43/C43)*100</f>
        <v>4.375</v>
      </c>
      <c r="F43" s="25">
        <v>23</v>
      </c>
      <c r="G43" s="25">
        <v>6</v>
      </c>
      <c r="H43" s="25">
        <v>11</v>
      </c>
      <c r="I43" s="53"/>
      <c r="J43" s="53"/>
      <c r="K43" s="53"/>
      <c r="L43" s="54"/>
    </row>
    <row r="44" spans="1:12" ht="14.45" customHeight="1" x14ac:dyDescent="0.15">
      <c r="A44" s="26"/>
      <c r="B44" s="27" t="s">
        <v>45</v>
      </c>
      <c r="C44" s="51">
        <v>3232</v>
      </c>
      <c r="D44" s="25">
        <v>104</v>
      </c>
      <c r="E44" s="52">
        <f>(D44/C44)*100</f>
        <v>3.217821782178218</v>
      </c>
      <c r="F44" s="25">
        <v>12</v>
      </c>
      <c r="G44" s="25">
        <v>8</v>
      </c>
      <c r="H44" s="25">
        <v>84</v>
      </c>
      <c r="I44" s="53"/>
      <c r="J44" s="53"/>
      <c r="K44" s="53"/>
      <c r="L44" s="54"/>
    </row>
    <row r="45" spans="1:12" ht="14.45" customHeight="1" x14ac:dyDescent="0.15">
      <c r="A45" s="26"/>
      <c r="B45" s="28" t="s">
        <v>46</v>
      </c>
      <c r="C45" s="20">
        <v>3142</v>
      </c>
      <c r="D45" s="23">
        <v>129</v>
      </c>
      <c r="E45" s="22">
        <f>(D45/C45)*100</f>
        <v>4.1056651814131131</v>
      </c>
      <c r="F45" s="23">
        <v>24</v>
      </c>
      <c r="G45" s="37">
        <v>12</v>
      </c>
      <c r="H45" s="23">
        <v>93</v>
      </c>
      <c r="I45" s="53"/>
      <c r="J45" s="53"/>
      <c r="K45" s="53"/>
      <c r="L45" s="54"/>
    </row>
    <row r="46" spans="1:12" ht="14.45" customHeight="1" x14ac:dyDescent="0.15">
      <c r="A46" s="26"/>
      <c r="B46" s="28" t="s">
        <v>47</v>
      </c>
      <c r="C46" s="21">
        <v>3162</v>
      </c>
      <c r="D46" s="23">
        <v>101</v>
      </c>
      <c r="E46" s="22">
        <f>(D46/C46)*100</f>
        <v>3.194180898165718</v>
      </c>
      <c r="F46" s="23">
        <v>19</v>
      </c>
      <c r="G46" s="37">
        <v>8</v>
      </c>
      <c r="H46" s="23">
        <v>72</v>
      </c>
      <c r="I46" s="53"/>
      <c r="J46" s="53"/>
      <c r="K46" s="53"/>
      <c r="L46" s="54"/>
    </row>
    <row r="47" spans="1:12" ht="14.45" customHeight="1" x14ac:dyDescent="0.15">
      <c r="A47" s="36"/>
      <c r="B47" s="30" t="s">
        <v>23</v>
      </c>
      <c r="C47" s="31">
        <v>2954</v>
      </c>
      <c r="D47" s="34">
        <v>96</v>
      </c>
      <c r="E47" s="33">
        <v>3.2</v>
      </c>
      <c r="F47" s="34">
        <v>28</v>
      </c>
      <c r="G47" s="38">
        <v>9</v>
      </c>
      <c r="H47" s="34">
        <v>59</v>
      </c>
      <c r="I47" s="53"/>
      <c r="J47" s="53"/>
      <c r="K47" s="53"/>
      <c r="L47" s="54"/>
    </row>
    <row r="48" spans="1:12" ht="14.45" customHeight="1" x14ac:dyDescent="0.15">
      <c r="A48" s="18" t="s">
        <v>48</v>
      </c>
      <c r="B48" s="19" t="s">
        <v>44</v>
      </c>
      <c r="C48" s="51">
        <v>2657</v>
      </c>
      <c r="D48" s="25">
        <v>462</v>
      </c>
      <c r="E48" s="52">
        <f>(D48/C48)*100</f>
        <v>17.388031614602937</v>
      </c>
      <c r="F48" s="25">
        <v>198</v>
      </c>
      <c r="G48" s="25">
        <v>184</v>
      </c>
      <c r="H48" s="25">
        <v>80</v>
      </c>
      <c r="I48" s="53"/>
      <c r="J48" s="53"/>
      <c r="K48" s="53"/>
      <c r="L48" s="54"/>
    </row>
    <row r="49" spans="1:15" ht="14.45" customHeight="1" x14ac:dyDescent="0.15">
      <c r="A49" s="26"/>
      <c r="B49" s="27" t="s">
        <v>45</v>
      </c>
      <c r="C49" s="51">
        <v>2752</v>
      </c>
      <c r="D49" s="25">
        <v>382</v>
      </c>
      <c r="E49" s="52">
        <f>(D49/C49)*100</f>
        <v>13.880813953488373</v>
      </c>
      <c r="F49" s="25">
        <v>170</v>
      </c>
      <c r="G49" s="25">
        <v>157</v>
      </c>
      <c r="H49" s="25">
        <v>55</v>
      </c>
      <c r="I49" s="53"/>
      <c r="J49" s="53"/>
      <c r="K49" s="53"/>
      <c r="L49" s="54"/>
    </row>
    <row r="50" spans="1:15" ht="14.45" customHeight="1" x14ac:dyDescent="0.15">
      <c r="A50" s="26"/>
      <c r="B50" s="28" t="s">
        <v>46</v>
      </c>
      <c r="C50" s="20">
        <v>3033</v>
      </c>
      <c r="D50" s="23">
        <v>475</v>
      </c>
      <c r="E50" s="22">
        <f>(D50/C50)*100</f>
        <v>15.661061655126938</v>
      </c>
      <c r="F50" s="23">
        <v>183</v>
      </c>
      <c r="G50" s="37">
        <v>215</v>
      </c>
      <c r="H50" s="23">
        <v>77</v>
      </c>
      <c r="I50" s="53"/>
      <c r="J50" s="53"/>
      <c r="K50" s="53"/>
      <c r="L50" s="54"/>
    </row>
    <row r="51" spans="1:15" ht="14.45" customHeight="1" x14ac:dyDescent="0.15">
      <c r="A51" s="26"/>
      <c r="B51" s="28" t="s">
        <v>47</v>
      </c>
      <c r="C51" s="21">
        <v>2907</v>
      </c>
      <c r="D51" s="23">
        <v>404</v>
      </c>
      <c r="E51" s="22">
        <f>(D51/C51)*100</f>
        <v>13.897488820089441</v>
      </c>
      <c r="F51" s="23">
        <v>152</v>
      </c>
      <c r="G51" s="37">
        <v>162</v>
      </c>
      <c r="H51" s="23">
        <v>90</v>
      </c>
      <c r="I51" s="53"/>
      <c r="J51" s="53"/>
      <c r="K51" s="53"/>
      <c r="L51" s="54"/>
    </row>
    <row r="52" spans="1:15" ht="14.45" customHeight="1" x14ac:dyDescent="0.15">
      <c r="A52" s="29"/>
      <c r="B52" s="30" t="s">
        <v>23</v>
      </c>
      <c r="C52" s="31">
        <v>2765</v>
      </c>
      <c r="D52" s="34">
        <v>396</v>
      </c>
      <c r="E52" s="33">
        <v>14.3</v>
      </c>
      <c r="F52" s="34">
        <v>159</v>
      </c>
      <c r="G52" s="38">
        <v>174</v>
      </c>
      <c r="H52" s="34">
        <v>63</v>
      </c>
      <c r="I52" s="55"/>
      <c r="J52" s="55"/>
      <c r="K52" s="55"/>
      <c r="L52" s="56"/>
    </row>
    <row r="53" spans="1:15" ht="15" customHeight="1" x14ac:dyDescent="0.15">
      <c r="A53" s="57"/>
      <c r="B53" s="58"/>
      <c r="C53" s="58"/>
      <c r="D53" s="58"/>
      <c r="E53" s="58"/>
      <c r="F53" s="58"/>
      <c r="G53" s="58"/>
      <c r="H53" s="58"/>
      <c r="I53" s="58"/>
      <c r="L53" s="59" t="s">
        <v>49</v>
      </c>
      <c r="M53" s="60"/>
      <c r="N53" s="60"/>
      <c r="O53" s="60"/>
    </row>
    <row r="54" spans="1:15" ht="15" customHeight="1" x14ac:dyDescent="0.15">
      <c r="A54" s="61"/>
      <c r="B54" s="61"/>
      <c r="C54" s="61"/>
      <c r="D54" s="61"/>
      <c r="E54" s="61"/>
      <c r="F54" s="61"/>
      <c r="G54" s="61"/>
      <c r="H54" s="61"/>
      <c r="I54" s="61"/>
    </row>
    <row r="55" spans="1:15" ht="15" customHeight="1" x14ac:dyDescent="0.15"/>
    <row r="56" spans="1:15" ht="15" customHeight="1" x14ac:dyDescent="0.15"/>
    <row r="57" spans="1:15" ht="15" customHeight="1" x14ac:dyDescent="0.15"/>
    <row r="58" spans="1:15" ht="15" customHeight="1" x14ac:dyDescent="0.15">
      <c r="A58" s="63"/>
    </row>
    <row r="59" spans="1:15" ht="15" customHeight="1" x14ac:dyDescent="0.15">
      <c r="A59" s="63"/>
    </row>
    <row r="60" spans="1:15" ht="15" customHeight="1" x14ac:dyDescent="0.15">
      <c r="A60" s="63"/>
    </row>
  </sheetData>
  <mergeCells count="20">
    <mergeCell ref="A48:A52"/>
    <mergeCell ref="A36:A40"/>
    <mergeCell ref="A41:A42"/>
    <mergeCell ref="B41:B42"/>
    <mergeCell ref="C41:E41"/>
    <mergeCell ref="F41:H41"/>
    <mergeCell ref="A43:A47"/>
    <mergeCell ref="A6:A10"/>
    <mergeCell ref="A11:A15"/>
    <mergeCell ref="A16:A20"/>
    <mergeCell ref="A21:A25"/>
    <mergeCell ref="A26:A30"/>
    <mergeCell ref="A31:A35"/>
    <mergeCell ref="A1:L1"/>
    <mergeCell ref="A2:L2"/>
    <mergeCell ref="A4:A5"/>
    <mergeCell ref="B4:B5"/>
    <mergeCell ref="C4:E4"/>
    <mergeCell ref="F4:I4"/>
    <mergeCell ref="J4:L4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130．保健・衛生・環境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2017-03-24T08:07:32Z</dcterms:created>
  <dcterms:modified xsi:type="dcterms:W3CDTF">2017-03-24T08:07:44Z</dcterms:modified>
</cp:coreProperties>
</file>