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26.127.保健・衛生・環境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T30" i="1"/>
  <c r="N30" i="1"/>
  <c r="H30" i="1"/>
  <c r="T29" i="1"/>
  <c r="N29" i="1"/>
  <c r="H29" i="1"/>
  <c r="T28" i="1"/>
  <c r="N28" i="1"/>
  <c r="H28" i="1"/>
  <c r="T27" i="1"/>
  <c r="N27" i="1"/>
  <c r="H27" i="1"/>
  <c r="T26" i="1"/>
  <c r="N26" i="1"/>
  <c r="H26" i="1"/>
  <c r="T23" i="1"/>
  <c r="N23" i="1"/>
  <c r="H23" i="1"/>
  <c r="T22" i="1"/>
  <c r="N22" i="1"/>
  <c r="H22" i="1"/>
  <c r="T21" i="1"/>
  <c r="N21" i="1"/>
  <c r="H21" i="1"/>
  <c r="T20" i="1"/>
  <c r="N20" i="1"/>
  <c r="H20" i="1"/>
  <c r="T19" i="1"/>
  <c r="N19" i="1"/>
  <c r="H19" i="1"/>
  <c r="S11" i="1"/>
  <c r="P11" i="1"/>
  <c r="M11" i="1"/>
  <c r="J11" i="1"/>
  <c r="G11" i="1"/>
  <c r="D11" i="1"/>
</calcChain>
</file>

<file path=xl/sharedStrings.xml><?xml version="1.0" encoding="utf-8"?>
<sst xmlns="http://schemas.openxmlformats.org/spreadsheetml/2006/main" count="67" uniqueCount="35">
  <si>
    <t>保健・衛生・環境　　161</t>
    <rPh sb="0" eb="2">
      <t>ホケン</t>
    </rPh>
    <rPh sb="3" eb="5">
      <t>エイセイ</t>
    </rPh>
    <rPh sb="6" eb="8">
      <t>カンキョウ</t>
    </rPh>
    <phoneticPr fontId="3"/>
  </si>
  <si>
    <t>１２６．保健事業の利用状況</t>
    <rPh sb="4" eb="6">
      <t>ホケン</t>
    </rPh>
    <rPh sb="6" eb="8">
      <t>ジギョウ</t>
    </rPh>
    <rPh sb="9" eb="11">
      <t>リヨウ</t>
    </rPh>
    <rPh sb="11" eb="13">
      <t>ジョウキョウ</t>
    </rPh>
    <phoneticPr fontId="3"/>
  </si>
  <si>
    <t>単位：人</t>
    <rPh sb="0" eb="2">
      <t>タンイ</t>
    </rPh>
    <rPh sb="3" eb="4">
      <t>ニン</t>
    </rPh>
    <phoneticPr fontId="3"/>
  </si>
  <si>
    <t>年　度</t>
    <rPh sb="0" eb="1">
      <t>ネン</t>
    </rPh>
    <rPh sb="2" eb="3">
      <t>ド</t>
    </rPh>
    <phoneticPr fontId="3"/>
  </si>
  <si>
    <t>平成21年度</t>
  </si>
  <si>
    <t>平成22年度</t>
  </si>
  <si>
    <t>平成23年度</t>
  </si>
  <si>
    <t>平成24年度</t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</si>
  <si>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</si>
  <si>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</si>
  <si>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母子保健</t>
    <rPh sb="0" eb="2">
      <t>ボシ</t>
    </rPh>
    <rPh sb="2" eb="4">
      <t>ホケン</t>
    </rPh>
    <phoneticPr fontId="3"/>
  </si>
  <si>
    <t>成人保健</t>
    <rPh sb="0" eb="2">
      <t>セイジン</t>
    </rPh>
    <rPh sb="2" eb="4">
      <t>ホケン</t>
    </rPh>
    <phoneticPr fontId="3"/>
  </si>
  <si>
    <t>精神保健</t>
    <rPh sb="0" eb="2">
      <t>セイシン</t>
    </rPh>
    <rPh sb="2" eb="4">
      <t>ホケン</t>
    </rPh>
    <phoneticPr fontId="3"/>
  </si>
  <si>
    <t>健康増進</t>
    <rPh sb="0" eb="2">
      <t>ケンコウ</t>
    </rPh>
    <rPh sb="2" eb="4">
      <t>ゾウシン</t>
    </rPh>
    <phoneticPr fontId="3"/>
  </si>
  <si>
    <t>その他</t>
    <rPh sb="2" eb="3">
      <t>ホカ</t>
    </rPh>
    <phoneticPr fontId="3"/>
  </si>
  <si>
    <t>合計</t>
    <rPh sb="0" eb="2">
      <t>ゴウケイ</t>
    </rPh>
    <phoneticPr fontId="3"/>
  </si>
  <si>
    <t>健康福祉部健康推進課</t>
    <rPh sb="0" eb="2">
      <t>ケンコウ</t>
    </rPh>
    <rPh sb="2" eb="4">
      <t>フクシ</t>
    </rPh>
    <rPh sb="4" eb="5">
      <t>ブ</t>
    </rPh>
    <rPh sb="5" eb="7">
      <t>ケンコウ</t>
    </rPh>
    <rPh sb="7" eb="9">
      <t>スイシン</t>
    </rPh>
    <rPh sb="9" eb="10">
      <t>カ</t>
    </rPh>
    <phoneticPr fontId="3"/>
  </si>
  <si>
    <t>１２７．乳幼児健康診査等受診状況</t>
    <rPh sb="4" eb="7">
      <t>ニュウヨウジ</t>
    </rPh>
    <rPh sb="7" eb="9">
      <t>ケンコウ</t>
    </rPh>
    <rPh sb="9" eb="11">
      <t>シンサ</t>
    </rPh>
    <rPh sb="11" eb="12">
      <t>トウ</t>
    </rPh>
    <rPh sb="12" eb="14">
      <t>ジュシン</t>
    </rPh>
    <rPh sb="14" eb="16">
      <t>ジョウキョウ</t>
    </rPh>
    <phoneticPr fontId="3"/>
  </si>
  <si>
    <t>年　度</t>
    <rPh sb="0" eb="1">
      <t>トシ</t>
    </rPh>
    <rPh sb="2" eb="3">
      <t>タビ</t>
    </rPh>
    <phoneticPr fontId="3"/>
  </si>
  <si>
    <t>２か月児健康診査</t>
    <rPh sb="2" eb="3">
      <t>ゲツ</t>
    </rPh>
    <rPh sb="3" eb="4">
      <t>ジ</t>
    </rPh>
    <rPh sb="4" eb="6">
      <t>ケンコウ</t>
    </rPh>
    <rPh sb="6" eb="7">
      <t>ミ</t>
    </rPh>
    <rPh sb="7" eb="8">
      <t>ジャ</t>
    </rPh>
    <phoneticPr fontId="3"/>
  </si>
  <si>
    <t>４か月児健康診査</t>
    <rPh sb="2" eb="3">
      <t>ゲツ</t>
    </rPh>
    <rPh sb="3" eb="4">
      <t>ジ</t>
    </rPh>
    <rPh sb="4" eb="6">
      <t>ケンコウ</t>
    </rPh>
    <rPh sb="6" eb="7">
      <t>ミ</t>
    </rPh>
    <rPh sb="7" eb="8">
      <t>ジャ</t>
    </rPh>
    <phoneticPr fontId="3"/>
  </si>
  <si>
    <t>７か月児健康相談</t>
    <rPh sb="2" eb="3">
      <t>ゲツ</t>
    </rPh>
    <rPh sb="3" eb="4">
      <t>ジ</t>
    </rPh>
    <rPh sb="4" eb="6">
      <t>ケンコウ</t>
    </rPh>
    <rPh sb="6" eb="8">
      <t>ソウダン</t>
    </rPh>
    <phoneticPr fontId="3"/>
  </si>
  <si>
    <t>対象者</t>
    <rPh sb="0" eb="3">
      <t>タイショウシャ</t>
    </rPh>
    <phoneticPr fontId="3"/>
  </si>
  <si>
    <t>受診者</t>
    <rPh sb="0" eb="2">
      <t>ジュシン</t>
    </rPh>
    <rPh sb="2" eb="3">
      <t>シャ</t>
    </rPh>
    <phoneticPr fontId="3"/>
  </si>
  <si>
    <t>受診率</t>
    <rPh sb="0" eb="2">
      <t>ジュシン</t>
    </rPh>
    <rPh sb="2" eb="3">
      <t>リツ</t>
    </rPh>
    <phoneticPr fontId="3"/>
  </si>
  <si>
    <t>平成22年度</t>
    <rPh sb="0" eb="2">
      <t>ヘイセイ</t>
    </rPh>
    <rPh sb="4" eb="6">
      <t>ネンド</t>
    </rPh>
    <phoneticPr fontId="3"/>
  </si>
  <si>
    <r>
      <t>平成</t>
    </r>
    <r>
      <rPr>
        <b/>
        <sz val="10"/>
        <rFont val="ＭＳ 明朝"/>
        <family val="1"/>
        <charset val="128"/>
      </rPr>
      <t>23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</si>
  <si>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t>平成</t>
    </r>
    <r>
      <rPr>
        <b/>
        <sz val="10"/>
        <rFont val="ＭＳ 明朝"/>
        <family val="1"/>
        <charset val="128"/>
      </rPr>
      <t>24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</si>
  <si>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t>平成</t>
    </r>
    <r>
      <rPr>
        <b/>
        <sz val="10"/>
        <rFont val="ＭＳ 明朝"/>
        <family val="1"/>
        <charset val="128"/>
      </rPr>
      <t>25</t>
    </r>
    <r>
      <rPr>
        <b/>
        <sz val="10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</si>
  <si>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b/>
        <sz val="10"/>
        <color indexed="9"/>
        <rFont val="ＭＳ 明朝"/>
        <family val="1"/>
        <charset val="128"/>
      </rPr>
      <t>平成</t>
    </r>
    <r>
      <rPr>
        <b/>
        <sz val="10"/>
        <rFont val="ＭＳ 明朝"/>
        <family val="1"/>
        <charset val="128"/>
      </rPr>
      <t>26</t>
    </r>
    <r>
      <rPr>
        <b/>
        <sz val="10"/>
        <color indexed="9"/>
        <rFont val="ＭＳ 明朝"/>
        <family val="1"/>
        <charset val="128"/>
      </rPr>
      <t>年度</t>
    </r>
    <r>
      <rPr>
        <b/>
        <sz val="10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3"/>
  </si>
  <si>
    <t>８か月児健康診査</t>
    <rPh sb="2" eb="3">
      <t>ゲツ</t>
    </rPh>
    <rPh sb="3" eb="4">
      <t>ジ</t>
    </rPh>
    <rPh sb="4" eb="6">
      <t>ケンコウ</t>
    </rPh>
    <rPh sb="6" eb="7">
      <t>ミ</t>
    </rPh>
    <rPh sb="7" eb="8">
      <t>ジャ</t>
    </rPh>
    <phoneticPr fontId="3"/>
  </si>
  <si>
    <t>１歳６か月児健康診査</t>
    <rPh sb="1" eb="2">
      <t>サイ</t>
    </rPh>
    <rPh sb="4" eb="5">
      <t>ゲツ</t>
    </rPh>
    <rPh sb="5" eb="6">
      <t>ジ</t>
    </rPh>
    <rPh sb="6" eb="8">
      <t>ケンコウ</t>
    </rPh>
    <rPh sb="8" eb="9">
      <t>ミ</t>
    </rPh>
    <rPh sb="9" eb="10">
      <t>ジャ</t>
    </rPh>
    <phoneticPr fontId="3"/>
  </si>
  <si>
    <t>２歳６か月児歯科健康診査</t>
    <rPh sb="1" eb="2">
      <t>サイ</t>
    </rPh>
    <rPh sb="4" eb="5">
      <t>ゲツ</t>
    </rPh>
    <rPh sb="5" eb="6">
      <t>ジ</t>
    </rPh>
    <rPh sb="6" eb="8">
      <t>シカ</t>
    </rPh>
    <rPh sb="8" eb="10">
      <t>ケンコウ</t>
    </rPh>
    <rPh sb="10" eb="11">
      <t>ミ</t>
    </rPh>
    <rPh sb="11" eb="12">
      <t>ジャ</t>
    </rPh>
    <phoneticPr fontId="3"/>
  </si>
  <si>
    <t>３歳児健康診査</t>
    <rPh sb="1" eb="2">
      <t>サイ</t>
    </rPh>
    <rPh sb="2" eb="3">
      <t>ジ</t>
    </rPh>
    <rPh sb="3" eb="5">
      <t>ケンコウ</t>
    </rPh>
    <rPh sb="5" eb="6">
      <t>ミ</t>
    </rPh>
    <rPh sb="6" eb="7">
      <t>ジャ</t>
    </rPh>
    <phoneticPr fontId="3"/>
  </si>
  <si>
    <t>※２か月児、８か月児健診は個別健診</t>
    <rPh sb="3" eb="4">
      <t>ツキ</t>
    </rPh>
    <rPh sb="4" eb="5">
      <t>ジ</t>
    </rPh>
    <rPh sb="8" eb="9">
      <t>ツキ</t>
    </rPh>
    <rPh sb="9" eb="10">
      <t>ジ</t>
    </rPh>
    <rPh sb="10" eb="12">
      <t>ケンシン</t>
    </rPh>
    <rPh sb="13" eb="15">
      <t>コベツ</t>
    </rPh>
    <rPh sb="15" eb="17">
      <t>ケンシン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</si>
</sst>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);[Red]\(0\)"/>
    <numFmt numFmtId="178" formatCode="0.0_);[Red]\(0.0\)"/>
    <numFmt numFmtId="179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HGS明朝E"/>
      <family val="1"/>
      <charset val="128"/>
    </font>
    <font>
      <b/>
      <sz val="14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176" fontId="6" fillId="0" borderId="0">
      <alignment horizontal="center" vertical="center"/>
    </xf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176" fontId="7" fillId="0" borderId="0" xfId="2" applyFont="1" applyFill="1" applyBorder="1" applyAlignment="1">
      <alignment horizontal="center" vertical="center"/>
    </xf>
    <xf numFmtId="176" fontId="7" fillId="0" borderId="0" xfId="2" applyFont="1" applyFill="1" applyBorder="1" applyAlignment="1">
      <alignment vertical="center"/>
    </xf>
    <xf numFmtId="176" fontId="5" fillId="0" borderId="0" xfId="2" applyFont="1" applyFill="1" applyBorder="1" applyAlignment="1">
      <alignment horizontal="right" vertical="center"/>
    </xf>
    <xf numFmtId="176" fontId="5" fillId="0" borderId="0" xfId="2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7" xfId="3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8" fillId="0" borderId="8" xfId="3" applyFont="1" applyFill="1" applyBorder="1" applyAlignment="1">
      <alignment horizontal="right" vertical="center"/>
    </xf>
    <xf numFmtId="38" fontId="8" fillId="0" borderId="0" xfId="3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38" fontId="8" fillId="0" borderId="11" xfId="3" applyFont="1" applyFill="1" applyBorder="1" applyAlignment="1">
      <alignment vertical="center"/>
    </xf>
    <xf numFmtId="38" fontId="8" fillId="0" borderId="9" xfId="3" applyFont="1" applyFill="1" applyBorder="1" applyAlignment="1">
      <alignment vertical="center"/>
    </xf>
    <xf numFmtId="38" fontId="8" fillId="0" borderId="9" xfId="3" applyFont="1" applyFill="1" applyBorder="1" applyAlignment="1">
      <alignment horizontal="right" vertical="center"/>
    </xf>
    <xf numFmtId="0" fontId="9" fillId="0" borderId="0" xfId="0" applyFont="1" applyFill="1" applyAlignment="1">
      <alignment vertical="top"/>
    </xf>
    <xf numFmtId="176" fontId="5" fillId="0" borderId="7" xfId="2" applyFont="1" applyFill="1" applyBorder="1" applyAlignment="1">
      <alignment vertical="center"/>
    </xf>
    <xf numFmtId="176" fontId="5" fillId="0" borderId="0" xfId="2" applyFont="1" applyFill="1" applyBorder="1" applyAlignment="1">
      <alignment vertical="center"/>
    </xf>
    <xf numFmtId="176" fontId="5" fillId="0" borderId="0" xfId="2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center" vertical="center"/>
    </xf>
    <xf numFmtId="176" fontId="10" fillId="0" borderId="12" xfId="2" applyFont="1" applyFill="1" applyBorder="1" applyAlignment="1">
      <alignment horizontal="center" vertical="center"/>
    </xf>
    <xf numFmtId="176" fontId="10" fillId="0" borderId="13" xfId="2" applyFont="1" applyFill="1" applyBorder="1" applyAlignment="1">
      <alignment horizontal="distributed" vertical="center"/>
    </xf>
    <xf numFmtId="176" fontId="10" fillId="0" borderId="3" xfId="2" applyFont="1" applyFill="1" applyBorder="1" applyAlignment="1">
      <alignment horizontal="center" vertical="center"/>
    </xf>
    <xf numFmtId="176" fontId="10" fillId="0" borderId="1" xfId="2" applyFont="1" applyFill="1" applyBorder="1" applyAlignment="1">
      <alignment horizontal="center" vertical="center"/>
    </xf>
    <xf numFmtId="176" fontId="10" fillId="0" borderId="9" xfId="2" applyFont="1" applyFill="1" applyBorder="1" applyAlignment="1">
      <alignment horizontal="center" vertical="center"/>
    </xf>
    <xf numFmtId="176" fontId="10" fillId="0" borderId="10" xfId="2" applyFont="1" applyFill="1" applyBorder="1" applyAlignment="1">
      <alignment horizontal="distributed" vertical="center"/>
    </xf>
    <xf numFmtId="177" fontId="10" fillId="0" borderId="14" xfId="0" applyNumberFormat="1" applyFont="1" applyFill="1" applyBorder="1" applyAlignment="1">
      <alignment horizontal="center" vertical="center"/>
    </xf>
    <xf numFmtId="177" fontId="10" fillId="0" borderId="15" xfId="0" applyNumberFormat="1" applyFont="1" applyFill="1" applyBorder="1" applyAlignment="1">
      <alignment horizontal="center" vertical="center"/>
    </xf>
    <xf numFmtId="176" fontId="10" fillId="0" borderId="0" xfId="2" applyFont="1" applyFill="1" applyBorder="1" applyAlignment="1">
      <alignment horizontal="center" vertical="center"/>
    </xf>
    <xf numFmtId="176" fontId="11" fillId="0" borderId="5" xfId="2" applyFont="1" applyFill="1" applyBorder="1" applyAlignment="1">
      <alignment horizontal="distributed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178" fontId="8" fillId="0" borderId="7" xfId="0" applyNumberFormat="1" applyFont="1" applyFill="1" applyBorder="1" applyAlignment="1">
      <alignment horizontal="right" vertical="center"/>
    </xf>
    <xf numFmtId="176" fontId="11" fillId="0" borderId="0" xfId="2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7" fontId="8" fillId="0" borderId="8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10" fillId="0" borderId="9" xfId="2" applyFont="1" applyFill="1" applyBorder="1" applyAlignment="1">
      <alignment horizontal="center" vertical="center"/>
    </xf>
    <xf numFmtId="176" fontId="10" fillId="0" borderId="9" xfId="2" applyFont="1" applyFill="1" applyBorder="1" applyAlignment="1">
      <alignment horizontal="distributed"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9" xfId="0" applyNumberFormat="1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177" fontId="8" fillId="0" borderId="9" xfId="0" applyNumberFormat="1" applyFont="1" applyFill="1" applyBorder="1" applyAlignment="1">
      <alignment horizontal="right" vertical="center"/>
    </xf>
    <xf numFmtId="176" fontId="10" fillId="0" borderId="0" xfId="2" applyFont="1" applyFill="1" applyBorder="1" applyAlignment="1">
      <alignment horizontal="center" vertical="center"/>
    </xf>
    <xf numFmtId="176" fontId="10" fillId="0" borderId="0" xfId="2" applyFont="1" applyFill="1" applyBorder="1" applyAlignment="1">
      <alignment horizontal="distributed" vertical="center"/>
    </xf>
    <xf numFmtId="176" fontId="10" fillId="0" borderId="14" xfId="2" applyFont="1" applyFill="1" applyBorder="1" applyAlignment="1">
      <alignment horizontal="center" vertical="center"/>
    </xf>
    <xf numFmtId="176" fontId="10" fillId="0" borderId="15" xfId="2" applyFont="1" applyFill="1" applyBorder="1" applyAlignment="1">
      <alignment horizontal="center" vertical="center"/>
    </xf>
    <xf numFmtId="176" fontId="10" fillId="0" borderId="16" xfId="2" applyFont="1" applyFill="1" applyBorder="1" applyAlignment="1">
      <alignment horizontal="center" vertical="center"/>
    </xf>
    <xf numFmtId="176" fontId="10" fillId="0" borderId="15" xfId="2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/>
    </xf>
    <xf numFmtId="176" fontId="11" fillId="0" borderId="0" xfId="2" applyFont="1" applyFill="1" applyBorder="1" applyAlignment="1">
      <alignment horizontal="distributed" vertical="center"/>
    </xf>
    <xf numFmtId="176" fontId="11" fillId="0" borderId="10" xfId="2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176" fontId="10" fillId="0" borderId="11" xfId="2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distributed" vertical="center"/>
    </xf>
  </cellXfs>
  <cellStyles count="4">
    <cellStyle name="桁区切り" xfId="1" builtinId="6"/>
    <cellStyle name="桁区切り 2 2" xfId="3"/>
    <cellStyle name="標準" xfId="0" builtinId="0"/>
    <cellStyle name="標準_統計書パートⅡ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view="pageBreakPreview" zoomScale="90" zoomScaleNormal="100" zoomScaleSheetLayoutView="90" workbookViewId="0">
      <selection activeCell="AC34" sqref="AC34"/>
    </sheetView>
  </sheetViews>
  <sheetFormatPr defaultColWidth="5.625" defaultRowHeight="13.5" x14ac:dyDescent="0.15"/>
  <cols>
    <col min="1" max="1" width="0.875" style="3" customWidth="1"/>
    <col min="2" max="2" width="10.625" style="75" customWidth="1"/>
    <col min="3" max="3" width="0.875" style="75" customWidth="1"/>
    <col min="4" max="21" width="4.125" style="3" customWidth="1"/>
    <col min="22" max="26" width="5.625" style="3"/>
    <col min="27" max="27" width="7.375" style="3" bestFit="1" customWidth="1"/>
    <col min="28" max="16384" width="5.625" style="3"/>
  </cols>
  <sheetData>
    <row r="1" spans="1:21" ht="30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0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9.9499999999999993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0.100000000000001" customHeight="1" thickBot="1" x14ac:dyDescent="0.2">
      <c r="B4" s="3"/>
      <c r="C4" s="3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 t="s">
        <v>2</v>
      </c>
    </row>
    <row r="5" spans="1:21" ht="20.100000000000001" customHeight="1" x14ac:dyDescent="0.15">
      <c r="A5" s="8"/>
      <c r="B5" s="8" t="s">
        <v>3</v>
      </c>
      <c r="C5" s="9"/>
      <c r="D5" s="10" t="s">
        <v>4</v>
      </c>
      <c r="E5" s="11"/>
      <c r="F5" s="12"/>
      <c r="G5" s="10" t="s">
        <v>5</v>
      </c>
      <c r="H5" s="11"/>
      <c r="I5" s="12"/>
      <c r="J5" s="10" t="s">
        <v>6</v>
      </c>
      <c r="K5" s="11"/>
      <c r="L5" s="12"/>
      <c r="M5" s="10" t="s">
        <v>7</v>
      </c>
      <c r="N5" s="11"/>
      <c r="O5" s="12"/>
      <c r="P5" s="13" t="s">
        <v>8</v>
      </c>
      <c r="Q5" s="13"/>
      <c r="R5" s="13"/>
      <c r="S5" s="14" t="s">
        <v>9</v>
      </c>
      <c r="T5" s="14"/>
      <c r="U5" s="10"/>
    </row>
    <row r="6" spans="1:21" ht="20.100000000000001" customHeight="1" x14ac:dyDescent="0.15">
      <c r="A6" s="15"/>
      <c r="B6" s="16" t="s">
        <v>10</v>
      </c>
      <c r="C6" s="17"/>
      <c r="D6" s="18">
        <v>12427</v>
      </c>
      <c r="E6" s="19"/>
      <c r="F6" s="19"/>
      <c r="G6" s="19">
        <v>9042</v>
      </c>
      <c r="H6" s="19"/>
      <c r="I6" s="19"/>
      <c r="J6" s="19">
        <v>16140</v>
      </c>
      <c r="K6" s="19"/>
      <c r="L6" s="19"/>
      <c r="M6" s="20">
        <v>14480</v>
      </c>
      <c r="N6" s="20"/>
      <c r="O6" s="20"/>
      <c r="P6" s="21">
        <v>14393</v>
      </c>
      <c r="Q6" s="21"/>
      <c r="R6" s="21"/>
      <c r="S6" s="21">
        <v>13622</v>
      </c>
      <c r="T6" s="21"/>
      <c r="U6" s="21"/>
    </row>
    <row r="7" spans="1:21" ht="20.100000000000001" customHeight="1" x14ac:dyDescent="0.15">
      <c r="A7" s="15"/>
      <c r="B7" s="16" t="s">
        <v>11</v>
      </c>
      <c r="C7" s="17"/>
      <c r="D7" s="22">
        <v>33479</v>
      </c>
      <c r="E7" s="23"/>
      <c r="F7" s="23"/>
      <c r="G7" s="23">
        <v>32391</v>
      </c>
      <c r="H7" s="23"/>
      <c r="I7" s="23"/>
      <c r="J7" s="23">
        <v>28079</v>
      </c>
      <c r="K7" s="23"/>
      <c r="L7" s="23"/>
      <c r="M7" s="24">
        <v>31438</v>
      </c>
      <c r="N7" s="24"/>
      <c r="O7" s="24"/>
      <c r="P7" s="21">
        <v>31868</v>
      </c>
      <c r="Q7" s="21"/>
      <c r="R7" s="21"/>
      <c r="S7" s="21">
        <v>32140</v>
      </c>
      <c r="T7" s="21"/>
      <c r="U7" s="21"/>
    </row>
    <row r="8" spans="1:21" ht="20.100000000000001" customHeight="1" x14ac:dyDescent="0.15">
      <c r="A8" s="15"/>
      <c r="B8" s="16" t="s">
        <v>12</v>
      </c>
      <c r="C8" s="17"/>
      <c r="D8" s="22">
        <v>1706</v>
      </c>
      <c r="E8" s="23"/>
      <c r="F8" s="23"/>
      <c r="G8" s="23">
        <v>612</v>
      </c>
      <c r="H8" s="23"/>
      <c r="I8" s="23"/>
      <c r="J8" s="23">
        <v>689</v>
      </c>
      <c r="K8" s="23"/>
      <c r="L8" s="23"/>
      <c r="M8" s="24">
        <v>688</v>
      </c>
      <c r="N8" s="24"/>
      <c r="O8" s="24"/>
      <c r="P8" s="21">
        <v>1070</v>
      </c>
      <c r="Q8" s="21"/>
      <c r="R8" s="21"/>
      <c r="S8" s="21">
        <v>802</v>
      </c>
      <c r="T8" s="21"/>
      <c r="U8" s="21"/>
    </row>
    <row r="9" spans="1:21" ht="20.100000000000001" customHeight="1" x14ac:dyDescent="0.15">
      <c r="A9" s="15"/>
      <c r="B9" s="16" t="s">
        <v>13</v>
      </c>
      <c r="C9" s="17"/>
      <c r="D9" s="22">
        <v>7131</v>
      </c>
      <c r="E9" s="23"/>
      <c r="F9" s="23"/>
      <c r="G9" s="23">
        <v>4147</v>
      </c>
      <c r="H9" s="23"/>
      <c r="I9" s="23"/>
      <c r="J9" s="23">
        <v>3145</v>
      </c>
      <c r="K9" s="23"/>
      <c r="L9" s="23"/>
      <c r="M9" s="24">
        <v>3903</v>
      </c>
      <c r="N9" s="24"/>
      <c r="O9" s="24"/>
      <c r="P9" s="21">
        <v>4765</v>
      </c>
      <c r="Q9" s="21"/>
      <c r="R9" s="21"/>
      <c r="S9" s="21">
        <v>4345</v>
      </c>
      <c r="T9" s="21"/>
      <c r="U9" s="21"/>
    </row>
    <row r="10" spans="1:21" ht="20.100000000000001" customHeight="1" x14ac:dyDescent="0.15">
      <c r="A10" s="15"/>
      <c r="B10" s="16" t="s">
        <v>14</v>
      </c>
      <c r="C10" s="17"/>
      <c r="D10" s="22">
        <v>3121</v>
      </c>
      <c r="E10" s="23"/>
      <c r="F10" s="23"/>
      <c r="G10" s="23">
        <v>2597</v>
      </c>
      <c r="H10" s="23"/>
      <c r="I10" s="23"/>
      <c r="J10" s="23">
        <v>927</v>
      </c>
      <c r="K10" s="23"/>
      <c r="L10" s="23"/>
      <c r="M10" s="24">
        <v>801</v>
      </c>
      <c r="N10" s="24"/>
      <c r="O10" s="24"/>
      <c r="P10" s="21">
        <v>719</v>
      </c>
      <c r="Q10" s="21"/>
      <c r="R10" s="21"/>
      <c r="S10" s="21">
        <v>996</v>
      </c>
      <c r="T10" s="21"/>
      <c r="U10" s="21"/>
    </row>
    <row r="11" spans="1:21" ht="20.100000000000001" customHeight="1" x14ac:dyDescent="0.15">
      <c r="A11" s="25"/>
      <c r="B11" s="26" t="s">
        <v>15</v>
      </c>
      <c r="C11" s="27"/>
      <c r="D11" s="28">
        <f>SUM(D6:F10)</f>
        <v>57864</v>
      </c>
      <c r="E11" s="29"/>
      <c r="F11" s="29"/>
      <c r="G11" s="30">
        <f>SUM(G6:I10)</f>
        <v>48789</v>
      </c>
      <c r="H11" s="30"/>
      <c r="I11" s="30"/>
      <c r="J11" s="30">
        <f>SUM(J6:L10)</f>
        <v>48980</v>
      </c>
      <c r="K11" s="30"/>
      <c r="L11" s="30"/>
      <c r="M11" s="30">
        <f>SUM(M6:O10)</f>
        <v>51310</v>
      </c>
      <c r="N11" s="30"/>
      <c r="O11" s="30"/>
      <c r="P11" s="30">
        <f>SUM(P6:R10)</f>
        <v>52815</v>
      </c>
      <c r="Q11" s="30"/>
      <c r="R11" s="30"/>
      <c r="S11" s="30">
        <f>SUM(S6:U10)</f>
        <v>51905</v>
      </c>
      <c r="T11" s="30"/>
      <c r="U11" s="30"/>
    </row>
    <row r="12" spans="1:21" ht="20.100000000000001" customHeight="1" x14ac:dyDescent="0.15">
      <c r="B12" s="31"/>
      <c r="C12" s="3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  <c r="T12" s="33"/>
      <c r="U12" s="34" t="s">
        <v>16</v>
      </c>
    </row>
    <row r="13" spans="1:21" ht="20.100000000000001" customHeight="1" x14ac:dyDescent="0.15">
      <c r="B13" s="16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30" customHeight="1" x14ac:dyDescent="0.15">
      <c r="A14" s="4" t="s">
        <v>17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9.9499999999999993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20.100000000000001" customHeight="1" thickBot="1" x14ac:dyDescent="0.2">
      <c r="B16" s="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7" t="s">
        <v>2</v>
      </c>
    </row>
    <row r="17" spans="1:21" ht="20.100000000000001" customHeight="1" x14ac:dyDescent="0.15">
      <c r="A17" s="35"/>
      <c r="B17" s="36" t="s">
        <v>18</v>
      </c>
      <c r="C17" s="37"/>
      <c r="D17" s="38" t="s">
        <v>19</v>
      </c>
      <c r="E17" s="39"/>
      <c r="F17" s="39"/>
      <c r="G17" s="39"/>
      <c r="H17" s="39"/>
      <c r="I17" s="39"/>
      <c r="J17" s="38" t="s">
        <v>20</v>
      </c>
      <c r="K17" s="39"/>
      <c r="L17" s="39"/>
      <c r="M17" s="39"/>
      <c r="N17" s="39"/>
      <c r="O17" s="39"/>
      <c r="P17" s="38" t="s">
        <v>21</v>
      </c>
      <c r="Q17" s="39"/>
      <c r="R17" s="39"/>
      <c r="S17" s="39"/>
      <c r="T17" s="39"/>
      <c r="U17" s="39"/>
    </row>
    <row r="18" spans="1:21" ht="20.100000000000001" customHeight="1" x14ac:dyDescent="0.15">
      <c r="A18" s="25"/>
      <c r="B18" s="40"/>
      <c r="C18" s="41"/>
      <c r="D18" s="42" t="s">
        <v>22</v>
      </c>
      <c r="E18" s="43"/>
      <c r="F18" s="42" t="s">
        <v>23</v>
      </c>
      <c r="G18" s="43"/>
      <c r="H18" s="42" t="s">
        <v>24</v>
      </c>
      <c r="I18" s="43"/>
      <c r="J18" s="42" t="s">
        <v>22</v>
      </c>
      <c r="K18" s="43"/>
      <c r="L18" s="42" t="s">
        <v>23</v>
      </c>
      <c r="M18" s="43"/>
      <c r="N18" s="42" t="s">
        <v>24</v>
      </c>
      <c r="O18" s="43"/>
      <c r="P18" s="42" t="s">
        <v>22</v>
      </c>
      <c r="Q18" s="43"/>
      <c r="R18" s="42" t="s">
        <v>23</v>
      </c>
      <c r="S18" s="43"/>
      <c r="T18" s="42" t="s">
        <v>24</v>
      </c>
      <c r="U18" s="43"/>
    </row>
    <row r="19" spans="1:21" ht="20.100000000000001" customHeight="1" x14ac:dyDescent="0.15">
      <c r="A19" s="15"/>
      <c r="B19" s="44" t="s">
        <v>25</v>
      </c>
      <c r="C19" s="45"/>
      <c r="D19" s="46">
        <v>356</v>
      </c>
      <c r="E19" s="47"/>
      <c r="F19" s="47">
        <v>311</v>
      </c>
      <c r="G19" s="47"/>
      <c r="H19" s="48">
        <f>(F19/D19)*100</f>
        <v>87.359550561797747</v>
      </c>
      <c r="I19" s="48"/>
      <c r="J19" s="47">
        <v>347</v>
      </c>
      <c r="K19" s="47"/>
      <c r="L19" s="47">
        <v>342</v>
      </c>
      <c r="M19" s="47"/>
      <c r="N19" s="48">
        <f>(L19/J19)*100</f>
        <v>98.559077809798268</v>
      </c>
      <c r="O19" s="48"/>
      <c r="P19" s="47">
        <v>296</v>
      </c>
      <c r="Q19" s="47"/>
      <c r="R19" s="47">
        <v>277</v>
      </c>
      <c r="S19" s="47"/>
      <c r="T19" s="48">
        <f>(R19/P19)*100</f>
        <v>93.581081081081081</v>
      </c>
      <c r="U19" s="48"/>
    </row>
    <row r="20" spans="1:21" ht="20.100000000000001" customHeight="1" x14ac:dyDescent="0.15">
      <c r="A20" s="15"/>
      <c r="B20" s="49" t="s">
        <v>26</v>
      </c>
      <c r="C20" s="45"/>
      <c r="D20" s="50">
        <v>346</v>
      </c>
      <c r="E20" s="51"/>
      <c r="F20" s="51">
        <v>281</v>
      </c>
      <c r="G20" s="51"/>
      <c r="H20" s="52">
        <f>(F20/D20)*100</f>
        <v>81.213872832369944</v>
      </c>
      <c r="I20" s="52"/>
      <c r="J20" s="51">
        <v>354</v>
      </c>
      <c r="K20" s="51"/>
      <c r="L20" s="51">
        <v>342</v>
      </c>
      <c r="M20" s="51"/>
      <c r="N20" s="52">
        <f>(L20/J20)*100</f>
        <v>96.610169491525426</v>
      </c>
      <c r="O20" s="52"/>
      <c r="P20" s="51">
        <v>236</v>
      </c>
      <c r="Q20" s="51"/>
      <c r="R20" s="51">
        <v>222</v>
      </c>
      <c r="S20" s="51"/>
      <c r="T20" s="52">
        <f>(R20/P20)*100</f>
        <v>94.067796610169495</v>
      </c>
      <c r="U20" s="52"/>
    </row>
    <row r="21" spans="1:21" ht="20.100000000000001" customHeight="1" x14ac:dyDescent="0.15">
      <c r="A21" s="15"/>
      <c r="B21" s="49" t="s">
        <v>27</v>
      </c>
      <c r="C21" s="16"/>
      <c r="D21" s="50">
        <v>350</v>
      </c>
      <c r="E21" s="51"/>
      <c r="F21" s="51">
        <v>324</v>
      </c>
      <c r="G21" s="51"/>
      <c r="H21" s="52">
        <f>(F21/D21)*100</f>
        <v>92.571428571428569</v>
      </c>
      <c r="I21" s="52"/>
      <c r="J21" s="51">
        <v>344</v>
      </c>
      <c r="K21" s="51"/>
      <c r="L21" s="51">
        <v>334</v>
      </c>
      <c r="M21" s="51"/>
      <c r="N21" s="52">
        <f>(L21/J21)*100</f>
        <v>97.093023255813947</v>
      </c>
      <c r="O21" s="52"/>
      <c r="P21" s="51">
        <v>330</v>
      </c>
      <c r="Q21" s="51"/>
      <c r="R21" s="51">
        <v>317</v>
      </c>
      <c r="S21" s="51"/>
      <c r="T21" s="52">
        <f>(R21/P21)*100</f>
        <v>96.060606060606062</v>
      </c>
      <c r="U21" s="52"/>
    </row>
    <row r="22" spans="1:21" ht="20.100000000000001" customHeight="1" x14ac:dyDescent="0.15">
      <c r="A22" s="15"/>
      <c r="B22" s="49" t="s">
        <v>28</v>
      </c>
      <c r="C22" s="45"/>
      <c r="D22" s="53">
        <v>387</v>
      </c>
      <c r="E22" s="54"/>
      <c r="F22" s="54">
        <v>275</v>
      </c>
      <c r="G22" s="54"/>
      <c r="H22" s="55">
        <f>(F22/D22)*100</f>
        <v>71.059431524547804</v>
      </c>
      <c r="I22" s="55"/>
      <c r="J22" s="54">
        <v>292</v>
      </c>
      <c r="K22" s="54"/>
      <c r="L22" s="54">
        <v>297</v>
      </c>
      <c r="M22" s="54"/>
      <c r="N22" s="55">
        <f>(L22/J22)*100</f>
        <v>101.71232876712328</v>
      </c>
      <c r="O22" s="55"/>
      <c r="P22" s="51">
        <v>327</v>
      </c>
      <c r="Q22" s="51"/>
      <c r="R22" s="51">
        <v>327</v>
      </c>
      <c r="S22" s="51"/>
      <c r="T22" s="55">
        <f>(R22/P22)*100</f>
        <v>100</v>
      </c>
      <c r="U22" s="55"/>
    </row>
    <row r="23" spans="1:21" ht="20.100000000000001" customHeight="1" x14ac:dyDescent="0.15">
      <c r="A23" s="25"/>
      <c r="B23" s="56" t="s">
        <v>29</v>
      </c>
      <c r="C23" s="57"/>
      <c r="D23" s="58">
        <v>404</v>
      </c>
      <c r="E23" s="59"/>
      <c r="F23" s="59">
        <v>285</v>
      </c>
      <c r="G23" s="59"/>
      <c r="H23" s="60">
        <f>(F23/D23)*100</f>
        <v>70.544554455445535</v>
      </c>
      <c r="I23" s="60"/>
      <c r="J23" s="59">
        <v>327</v>
      </c>
      <c r="K23" s="59"/>
      <c r="L23" s="59">
        <v>311</v>
      </c>
      <c r="M23" s="59"/>
      <c r="N23" s="60">
        <f>(L23/J23)*100</f>
        <v>95.107033639143737</v>
      </c>
      <c r="O23" s="60"/>
      <c r="P23" s="61">
        <v>306</v>
      </c>
      <c r="Q23" s="61"/>
      <c r="R23" s="61">
        <v>290</v>
      </c>
      <c r="S23" s="61"/>
      <c r="T23" s="60">
        <f>(R23/P23)*100</f>
        <v>94.77124183006535</v>
      </c>
      <c r="U23" s="60"/>
    </row>
    <row r="24" spans="1:21" ht="20.100000000000001" customHeight="1" x14ac:dyDescent="0.15">
      <c r="A24" s="15"/>
      <c r="B24" s="62" t="s">
        <v>18</v>
      </c>
      <c r="C24" s="63"/>
      <c r="D24" s="64" t="s">
        <v>30</v>
      </c>
      <c r="E24" s="65"/>
      <c r="F24" s="65"/>
      <c r="G24" s="65"/>
      <c r="H24" s="65"/>
      <c r="I24" s="66"/>
      <c r="J24" s="65" t="s">
        <v>31</v>
      </c>
      <c r="K24" s="65"/>
      <c r="L24" s="65"/>
      <c r="M24" s="65"/>
      <c r="N24" s="65"/>
      <c r="O24" s="66"/>
      <c r="P24" s="67" t="s">
        <v>32</v>
      </c>
      <c r="Q24" s="67"/>
      <c r="R24" s="67"/>
      <c r="S24" s="67"/>
      <c r="T24" s="67"/>
      <c r="U24" s="67"/>
    </row>
    <row r="25" spans="1:21" ht="20.100000000000001" customHeight="1" x14ac:dyDescent="0.15">
      <c r="A25" s="25"/>
      <c r="B25" s="40"/>
      <c r="C25" s="57"/>
      <c r="D25" s="42" t="s">
        <v>22</v>
      </c>
      <c r="E25" s="43"/>
      <c r="F25" s="42" t="s">
        <v>23</v>
      </c>
      <c r="G25" s="43"/>
      <c r="H25" s="42" t="s">
        <v>24</v>
      </c>
      <c r="I25" s="43"/>
      <c r="J25" s="42" t="s">
        <v>22</v>
      </c>
      <c r="K25" s="43"/>
      <c r="L25" s="42" t="s">
        <v>23</v>
      </c>
      <c r="M25" s="43"/>
      <c r="N25" s="42" t="s">
        <v>24</v>
      </c>
      <c r="O25" s="68"/>
      <c r="P25" s="43" t="s">
        <v>22</v>
      </c>
      <c r="Q25" s="68"/>
      <c r="R25" s="42" t="s">
        <v>23</v>
      </c>
      <c r="S25" s="68"/>
      <c r="T25" s="42" t="s">
        <v>24</v>
      </c>
      <c r="U25" s="43"/>
    </row>
    <row r="26" spans="1:21" ht="20.100000000000001" customHeight="1" x14ac:dyDescent="0.15">
      <c r="A26" s="15"/>
      <c r="B26" s="44" t="s">
        <v>25</v>
      </c>
      <c r="C26" s="69"/>
      <c r="D26" s="46">
        <v>356</v>
      </c>
      <c r="E26" s="47"/>
      <c r="F26" s="47">
        <v>226</v>
      </c>
      <c r="G26" s="47"/>
      <c r="H26" s="48">
        <f>(F26/D26)*100</f>
        <v>63.483146067415731</v>
      </c>
      <c r="I26" s="48"/>
      <c r="J26" s="47">
        <v>357</v>
      </c>
      <c r="K26" s="47"/>
      <c r="L26" s="47">
        <v>323</v>
      </c>
      <c r="M26" s="47"/>
      <c r="N26" s="48">
        <f>(L26/J26)*100</f>
        <v>90.476190476190482</v>
      </c>
      <c r="O26" s="48"/>
      <c r="P26" s="47">
        <v>396</v>
      </c>
      <c r="Q26" s="47"/>
      <c r="R26" s="47">
        <v>352</v>
      </c>
      <c r="S26" s="47"/>
      <c r="T26" s="48">
        <f>(R26/P26)*100</f>
        <v>88.888888888888886</v>
      </c>
      <c r="U26" s="48"/>
    </row>
    <row r="27" spans="1:21" ht="20.100000000000001" customHeight="1" x14ac:dyDescent="0.15">
      <c r="A27" s="15"/>
      <c r="B27" s="49" t="s">
        <v>26</v>
      </c>
      <c r="C27" s="69"/>
      <c r="D27" s="50">
        <v>398</v>
      </c>
      <c r="E27" s="51"/>
      <c r="F27" s="51">
        <v>298</v>
      </c>
      <c r="G27" s="51"/>
      <c r="H27" s="52">
        <f>(F27/D27)*100</f>
        <v>74.874371859296488</v>
      </c>
      <c r="I27" s="52"/>
      <c r="J27" s="51">
        <v>361</v>
      </c>
      <c r="K27" s="51"/>
      <c r="L27" s="51">
        <v>331</v>
      </c>
      <c r="M27" s="51"/>
      <c r="N27" s="52">
        <f>(L27/J27)*100</f>
        <v>91.689750692520775</v>
      </c>
      <c r="O27" s="52"/>
      <c r="P27" s="51">
        <v>353</v>
      </c>
      <c r="Q27" s="51"/>
      <c r="R27" s="51">
        <v>325</v>
      </c>
      <c r="S27" s="51"/>
      <c r="T27" s="52">
        <f>(R27/P27)*100</f>
        <v>92.067988668555245</v>
      </c>
      <c r="U27" s="52"/>
    </row>
    <row r="28" spans="1:21" ht="20.100000000000001" customHeight="1" x14ac:dyDescent="0.15">
      <c r="A28" s="15"/>
      <c r="B28" s="49" t="s">
        <v>27</v>
      </c>
      <c r="C28" s="69"/>
      <c r="D28" s="50">
        <v>356</v>
      </c>
      <c r="E28" s="51"/>
      <c r="F28" s="51">
        <v>229</v>
      </c>
      <c r="G28" s="51"/>
      <c r="H28" s="52">
        <f>(F28/D28)*100</f>
        <v>64.325842696629209</v>
      </c>
      <c r="I28" s="52"/>
      <c r="J28" s="51">
        <v>363</v>
      </c>
      <c r="K28" s="51"/>
      <c r="L28" s="51">
        <v>341</v>
      </c>
      <c r="M28" s="51"/>
      <c r="N28" s="52">
        <f>(L28/J28)*100</f>
        <v>93.939393939393938</v>
      </c>
      <c r="O28" s="52"/>
      <c r="P28" s="51">
        <v>347</v>
      </c>
      <c r="Q28" s="51"/>
      <c r="R28" s="51">
        <v>326</v>
      </c>
      <c r="S28" s="51"/>
      <c r="T28" s="52">
        <f>(R28/P28)*100</f>
        <v>93.948126801152739</v>
      </c>
      <c r="U28" s="52"/>
    </row>
    <row r="29" spans="1:21" ht="20.100000000000001" customHeight="1" x14ac:dyDescent="0.15">
      <c r="A29" s="15"/>
      <c r="B29" s="49" t="s">
        <v>28</v>
      </c>
      <c r="C29" s="69"/>
      <c r="D29" s="53">
        <v>412</v>
      </c>
      <c r="E29" s="54"/>
      <c r="F29" s="54">
        <v>267</v>
      </c>
      <c r="G29" s="54"/>
      <c r="H29" s="55">
        <f>(F29/D29)*100</f>
        <v>64.805825242718456</v>
      </c>
      <c r="I29" s="55"/>
      <c r="J29" s="54">
        <v>319</v>
      </c>
      <c r="K29" s="54"/>
      <c r="L29" s="54">
        <v>325</v>
      </c>
      <c r="M29" s="54"/>
      <c r="N29" s="55">
        <f>(L29/J29)*100</f>
        <v>101.88087774294672</v>
      </c>
      <c r="O29" s="55"/>
      <c r="P29" s="54">
        <v>340</v>
      </c>
      <c r="Q29" s="54"/>
      <c r="R29" s="54">
        <v>337</v>
      </c>
      <c r="S29" s="54"/>
      <c r="T29" s="55">
        <f>(R29/P29)*100</f>
        <v>99.117647058823536</v>
      </c>
      <c r="U29" s="55"/>
    </row>
    <row r="30" spans="1:21" ht="20.100000000000001" customHeight="1" x14ac:dyDescent="0.15">
      <c r="A30" s="15"/>
      <c r="B30" s="56" t="s">
        <v>29</v>
      </c>
      <c r="C30" s="70"/>
      <c r="D30" s="58">
        <v>421</v>
      </c>
      <c r="E30" s="59"/>
      <c r="F30" s="59">
        <v>217</v>
      </c>
      <c r="G30" s="59"/>
      <c r="H30" s="60">
        <f>(F30/D30)*100</f>
        <v>51.543942992874115</v>
      </c>
      <c r="I30" s="60"/>
      <c r="J30" s="59">
        <v>356</v>
      </c>
      <c r="K30" s="59"/>
      <c r="L30" s="59">
        <v>347</v>
      </c>
      <c r="M30" s="59"/>
      <c r="N30" s="60">
        <f>(L30/J30)*100</f>
        <v>97.471910112359552</v>
      </c>
      <c r="O30" s="60"/>
      <c r="P30" s="59">
        <v>341</v>
      </c>
      <c r="Q30" s="59"/>
      <c r="R30" s="59">
        <v>319</v>
      </c>
      <c r="S30" s="59"/>
      <c r="T30" s="60">
        <f>(R30/P30)*100</f>
        <v>93.548387096774192</v>
      </c>
      <c r="U30" s="60"/>
    </row>
    <row r="31" spans="1:21" ht="20.100000000000001" customHeight="1" x14ac:dyDescent="0.15">
      <c r="A31" s="71"/>
      <c r="B31" s="62" t="s">
        <v>18</v>
      </c>
      <c r="C31" s="63"/>
      <c r="D31" s="72" t="s">
        <v>33</v>
      </c>
      <c r="E31" s="40"/>
      <c r="F31" s="40"/>
      <c r="G31" s="40"/>
      <c r="H31" s="40"/>
      <c r="I31" s="40"/>
    </row>
    <row r="32" spans="1:21" ht="20.100000000000001" customHeight="1" x14ac:dyDescent="0.15">
      <c r="A32" s="25"/>
      <c r="B32" s="40"/>
      <c r="C32" s="57"/>
      <c r="D32" s="42" t="s">
        <v>22</v>
      </c>
      <c r="E32" s="68"/>
      <c r="F32" s="42" t="s">
        <v>23</v>
      </c>
      <c r="G32" s="68"/>
      <c r="H32" s="42" t="s">
        <v>24</v>
      </c>
      <c r="I32" s="43"/>
    </row>
    <row r="33" spans="1:27" ht="20.100000000000001" customHeight="1" x14ac:dyDescent="0.15">
      <c r="A33" s="15"/>
      <c r="B33" s="44" t="s">
        <v>25</v>
      </c>
      <c r="C33" s="69"/>
      <c r="D33" s="46">
        <v>361</v>
      </c>
      <c r="E33" s="47"/>
      <c r="F33" s="47">
        <v>332</v>
      </c>
      <c r="G33" s="47"/>
      <c r="H33" s="48">
        <f>(F33/D33)*100</f>
        <v>91.966759002770075</v>
      </c>
      <c r="I33" s="48"/>
      <c r="AA33" s="73"/>
    </row>
    <row r="34" spans="1:27" ht="20.100000000000001" customHeight="1" x14ac:dyDescent="0.15">
      <c r="A34" s="15"/>
      <c r="B34" s="49" t="s">
        <v>26</v>
      </c>
      <c r="C34" s="69"/>
      <c r="D34" s="50">
        <v>397</v>
      </c>
      <c r="E34" s="51"/>
      <c r="F34" s="51">
        <v>352</v>
      </c>
      <c r="G34" s="51"/>
      <c r="H34" s="52">
        <f>(F34/D34)*100</f>
        <v>88.664987405541567</v>
      </c>
      <c r="I34" s="52"/>
    </row>
    <row r="35" spans="1:27" ht="20.100000000000001" customHeight="1" x14ac:dyDescent="0.15">
      <c r="A35" s="15"/>
      <c r="B35" s="49" t="s">
        <v>27</v>
      </c>
      <c r="C35" s="69"/>
      <c r="D35" s="50">
        <v>352</v>
      </c>
      <c r="E35" s="51"/>
      <c r="F35" s="51">
        <v>334</v>
      </c>
      <c r="G35" s="51"/>
      <c r="H35" s="52">
        <f>(F35/D35)*100</f>
        <v>94.88636363636364</v>
      </c>
      <c r="I35" s="52"/>
    </row>
    <row r="36" spans="1:27" ht="20.100000000000001" customHeight="1" x14ac:dyDescent="0.15">
      <c r="A36" s="15"/>
      <c r="B36" s="49" t="s">
        <v>28</v>
      </c>
      <c r="C36" s="69"/>
      <c r="D36" s="53">
        <v>322</v>
      </c>
      <c r="E36" s="54"/>
      <c r="F36" s="54">
        <v>324</v>
      </c>
      <c r="G36" s="54"/>
      <c r="H36" s="55">
        <f>(F36/D36)*100</f>
        <v>100.62111801242236</v>
      </c>
      <c r="I36" s="55"/>
      <c r="U36" s="15"/>
    </row>
    <row r="37" spans="1:27" ht="20.100000000000001" customHeight="1" x14ac:dyDescent="0.15">
      <c r="A37" s="15"/>
      <c r="B37" s="56" t="s">
        <v>29</v>
      </c>
      <c r="C37" s="70"/>
      <c r="D37" s="58">
        <v>373</v>
      </c>
      <c r="E37" s="59"/>
      <c r="F37" s="59">
        <v>350</v>
      </c>
      <c r="G37" s="59"/>
      <c r="H37" s="60">
        <f>(F37/D37)*100</f>
        <v>93.833780160857899</v>
      </c>
      <c r="I37" s="60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1:27" ht="20.100000000000001" customHeight="1" x14ac:dyDescent="0.15">
      <c r="A38" s="71"/>
      <c r="B38" s="74" t="s">
        <v>34</v>
      </c>
      <c r="U38" s="34" t="s">
        <v>16</v>
      </c>
    </row>
  </sheetData>
  <mergeCells count="181">
    <mergeCell ref="D37:E37"/>
    <mergeCell ref="F37:G37"/>
    <mergeCell ref="H37:I37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P30:Q30"/>
    <mergeCell ref="R30:S30"/>
    <mergeCell ref="T30:U30"/>
    <mergeCell ref="B31:B32"/>
    <mergeCell ref="D31:I31"/>
    <mergeCell ref="D32:E32"/>
    <mergeCell ref="F32:G32"/>
    <mergeCell ref="H32:I32"/>
    <mergeCell ref="D30:E30"/>
    <mergeCell ref="F30:G30"/>
    <mergeCell ref="H30:I30"/>
    <mergeCell ref="J30:K30"/>
    <mergeCell ref="L30:M30"/>
    <mergeCell ref="N30:O30"/>
    <mergeCell ref="T28:U28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R27:S27"/>
    <mergeCell ref="T27:U27"/>
    <mergeCell ref="D28:E28"/>
    <mergeCell ref="F28:G28"/>
    <mergeCell ref="H28:I28"/>
    <mergeCell ref="J28:K28"/>
    <mergeCell ref="L28:M28"/>
    <mergeCell ref="N28:O28"/>
    <mergeCell ref="P28:Q28"/>
    <mergeCell ref="R28:S28"/>
    <mergeCell ref="P26:Q26"/>
    <mergeCell ref="R26:S26"/>
    <mergeCell ref="T26:U26"/>
    <mergeCell ref="D27:E27"/>
    <mergeCell ref="F27:G27"/>
    <mergeCell ref="H27:I27"/>
    <mergeCell ref="J27:K27"/>
    <mergeCell ref="L27:M27"/>
    <mergeCell ref="N27:O27"/>
    <mergeCell ref="P27:Q27"/>
    <mergeCell ref="D26:E26"/>
    <mergeCell ref="F26:G26"/>
    <mergeCell ref="H26:I26"/>
    <mergeCell ref="J26:K26"/>
    <mergeCell ref="L26:M26"/>
    <mergeCell ref="N26:O26"/>
    <mergeCell ref="J25:K25"/>
    <mergeCell ref="L25:M25"/>
    <mergeCell ref="N25:O25"/>
    <mergeCell ref="P25:Q25"/>
    <mergeCell ref="R25:S25"/>
    <mergeCell ref="T25:U25"/>
    <mergeCell ref="P23:Q23"/>
    <mergeCell ref="R23:S23"/>
    <mergeCell ref="T23:U23"/>
    <mergeCell ref="B24:B25"/>
    <mergeCell ref="D24:I24"/>
    <mergeCell ref="J24:O24"/>
    <mergeCell ref="P24:U24"/>
    <mergeCell ref="D25:E25"/>
    <mergeCell ref="F25:G25"/>
    <mergeCell ref="H25:I25"/>
    <mergeCell ref="D23:E23"/>
    <mergeCell ref="F23:G23"/>
    <mergeCell ref="H23:I23"/>
    <mergeCell ref="J23:K23"/>
    <mergeCell ref="L23:M23"/>
    <mergeCell ref="N23:O23"/>
    <mergeCell ref="T21:U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R20:S20"/>
    <mergeCell ref="T20:U20"/>
    <mergeCell ref="D21:E21"/>
    <mergeCell ref="F21:G21"/>
    <mergeCell ref="H21:I21"/>
    <mergeCell ref="J21:K21"/>
    <mergeCell ref="L21:M21"/>
    <mergeCell ref="N21:O21"/>
    <mergeCell ref="P21:Q21"/>
    <mergeCell ref="R21:S21"/>
    <mergeCell ref="P19:Q19"/>
    <mergeCell ref="R19:S19"/>
    <mergeCell ref="T19:U19"/>
    <mergeCell ref="D20:E20"/>
    <mergeCell ref="F20:G20"/>
    <mergeCell ref="H20:I20"/>
    <mergeCell ref="J20:K20"/>
    <mergeCell ref="L20:M20"/>
    <mergeCell ref="N20:O20"/>
    <mergeCell ref="P20:Q20"/>
    <mergeCell ref="N18:O18"/>
    <mergeCell ref="P18:Q18"/>
    <mergeCell ref="R18:S18"/>
    <mergeCell ref="T18:U18"/>
    <mergeCell ref="D19:E19"/>
    <mergeCell ref="F19:G19"/>
    <mergeCell ref="H19:I19"/>
    <mergeCell ref="J19:K19"/>
    <mergeCell ref="L19:M19"/>
    <mergeCell ref="N19:O19"/>
    <mergeCell ref="A14:U14"/>
    <mergeCell ref="B17:B18"/>
    <mergeCell ref="D17:I17"/>
    <mergeCell ref="J17:O17"/>
    <mergeCell ref="P17:U17"/>
    <mergeCell ref="D18:E18"/>
    <mergeCell ref="F18:G18"/>
    <mergeCell ref="H18:I18"/>
    <mergeCell ref="J18:K18"/>
    <mergeCell ref="L18:M18"/>
    <mergeCell ref="D11:F11"/>
    <mergeCell ref="G11:I11"/>
    <mergeCell ref="J11:L11"/>
    <mergeCell ref="M11:O11"/>
    <mergeCell ref="P11:R11"/>
    <mergeCell ref="S11:U11"/>
    <mergeCell ref="D10:F10"/>
    <mergeCell ref="G10:I10"/>
    <mergeCell ref="J10:L10"/>
    <mergeCell ref="M10:O10"/>
    <mergeCell ref="P10:R10"/>
    <mergeCell ref="S10:U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A1:U1"/>
    <mergeCell ref="A2:U2"/>
    <mergeCell ref="D5:F5"/>
    <mergeCell ref="G5:I5"/>
    <mergeCell ref="J5:L5"/>
    <mergeCell ref="M5:O5"/>
    <mergeCell ref="P5:R5"/>
    <mergeCell ref="S5:U5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126.127.保健・衛生・環境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2017-03-24T08:05:41Z</dcterms:created>
  <dcterms:modified xsi:type="dcterms:W3CDTF">2017-03-24T08:06:00Z</dcterms:modified>
</cp:coreProperties>
</file>