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92.建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5" i="1" s="1"/>
  <c r="E16" i="1" l="1"/>
  <c r="E15" i="1"/>
  <c r="E12" i="1"/>
  <c r="E8" i="1"/>
  <c r="E14" i="1"/>
  <c r="E11" i="1"/>
  <c r="E7" i="1"/>
  <c r="E17" i="1"/>
  <c r="E10" i="1"/>
  <c r="E6" i="1"/>
  <c r="E9" i="1"/>
  <c r="E5" i="1"/>
  <c r="E13" i="1"/>
</calcChain>
</file>

<file path=xl/sharedStrings.xml><?xml version="1.0" encoding="utf-8"?>
<sst xmlns="http://schemas.openxmlformats.org/spreadsheetml/2006/main" count="26" uniqueCount="23">
  <si>
    <t>128　　建　　設</t>
    <rPh sb="5" eb="6">
      <t>ケン</t>
    </rPh>
    <rPh sb="8" eb="9">
      <t>セツ</t>
    </rPh>
    <phoneticPr fontId="4"/>
  </si>
  <si>
    <t>９２．用途決定状況（平成27年3月31日現在）</t>
    <rPh sb="3" eb="5">
      <t>ヨウト</t>
    </rPh>
    <rPh sb="5" eb="7">
      <t>ケッテイ</t>
    </rPh>
    <rPh sb="7" eb="9">
      <t>ジョウキョウ</t>
    </rPh>
    <rPh sb="10" eb="12">
      <t>ヘイセイ</t>
    </rPh>
    <rPh sb="14" eb="15">
      <t>１２ネン</t>
    </rPh>
    <rPh sb="16" eb="17">
      <t>３ガツ</t>
    </rPh>
    <rPh sb="19" eb="20">
      <t>ヒ</t>
    </rPh>
    <rPh sb="20" eb="22">
      <t>ゲンザイ</t>
    </rPh>
    <phoneticPr fontId="4"/>
  </si>
  <si>
    <t>単位：ha、％</t>
    <rPh sb="0" eb="2">
      <t>タンイ</t>
    </rPh>
    <phoneticPr fontId="4"/>
  </si>
  <si>
    <t>区　　　　分</t>
    <rPh sb="0" eb="1">
      <t>ク</t>
    </rPh>
    <rPh sb="5" eb="6">
      <t>ブン</t>
    </rPh>
    <phoneticPr fontId="4"/>
  </si>
  <si>
    <t>面積</t>
    <rPh sb="0" eb="2">
      <t>メンセキ</t>
    </rPh>
    <phoneticPr fontId="4"/>
  </si>
  <si>
    <t>構成比</t>
    <rPh sb="0" eb="3">
      <t>コウセイヒ</t>
    </rPh>
    <phoneticPr fontId="4"/>
  </si>
  <si>
    <t>容積率</t>
    <rPh sb="0" eb="2">
      <t>ヨウセキ</t>
    </rPh>
    <rPh sb="2" eb="3">
      <t>リツ</t>
    </rPh>
    <phoneticPr fontId="4"/>
  </si>
  <si>
    <t>建ぺい率</t>
    <rPh sb="0" eb="1">
      <t>ダテ</t>
    </rPh>
    <rPh sb="3" eb="4">
      <t>リツ</t>
    </rPh>
    <phoneticPr fontId="4"/>
  </si>
  <si>
    <t>合　　　　計</t>
    <rPh sb="0" eb="1">
      <t>ゴウ</t>
    </rPh>
    <rPh sb="5" eb="6">
      <t>ケイ</t>
    </rPh>
    <phoneticPr fontId="4"/>
  </si>
  <si>
    <t xml:space="preserve">- </t>
    <phoneticPr fontId="4"/>
  </si>
  <si>
    <t>第一種低層住居専用地域　　</t>
    <rPh sb="0" eb="1">
      <t>ダイ</t>
    </rPh>
    <rPh sb="1" eb="2">
      <t>イチ</t>
    </rPh>
    <rPh sb="2" eb="3">
      <t>シュ</t>
    </rPh>
    <rPh sb="3" eb="4">
      <t>ヒク</t>
    </rPh>
    <rPh sb="7" eb="9">
      <t>センヨウ</t>
    </rPh>
    <rPh sb="9" eb="11">
      <t>チイキ</t>
    </rPh>
    <phoneticPr fontId="4"/>
  </si>
  <si>
    <t>第二種低層住居専用地域　　</t>
    <rPh sb="0" eb="1">
      <t>ダイ</t>
    </rPh>
    <rPh sb="1" eb="2">
      <t>ニ</t>
    </rPh>
    <rPh sb="2" eb="3">
      <t>シュ</t>
    </rPh>
    <rPh sb="3" eb="4">
      <t>ヒク</t>
    </rPh>
    <rPh sb="7" eb="9">
      <t>センヨウ</t>
    </rPh>
    <rPh sb="9" eb="11">
      <t>チイキ</t>
    </rPh>
    <phoneticPr fontId="4"/>
  </si>
  <si>
    <t>第一種中高層住居専用地域</t>
    <rPh sb="0" eb="1">
      <t>ダイ</t>
    </rPh>
    <rPh sb="1" eb="2">
      <t>イチ</t>
    </rPh>
    <rPh sb="2" eb="3">
      <t>シュ</t>
    </rPh>
    <rPh sb="3" eb="4">
      <t>チュウ</t>
    </rPh>
    <rPh sb="8" eb="10">
      <t>センヨウ</t>
    </rPh>
    <rPh sb="10" eb="12">
      <t>チイキ</t>
    </rPh>
    <phoneticPr fontId="4"/>
  </si>
  <si>
    <t>第二種中高層住居専用地域</t>
    <rPh sb="0" eb="1">
      <t>ダイ</t>
    </rPh>
    <rPh sb="1" eb="2">
      <t>ニ</t>
    </rPh>
    <rPh sb="2" eb="3">
      <t>シュ</t>
    </rPh>
    <rPh sb="3" eb="4">
      <t>チュウ</t>
    </rPh>
    <rPh sb="8" eb="10">
      <t>センヨウ</t>
    </rPh>
    <rPh sb="10" eb="12">
      <t>チイキ</t>
    </rPh>
    <phoneticPr fontId="4"/>
  </si>
  <si>
    <t>第一種住居地域</t>
    <rPh sb="0" eb="1">
      <t>ダイ</t>
    </rPh>
    <rPh sb="1" eb="2">
      <t>イチ</t>
    </rPh>
    <rPh sb="2" eb="3">
      <t>シュ</t>
    </rPh>
    <rPh sb="5" eb="7">
      <t>チイキ</t>
    </rPh>
    <phoneticPr fontId="4"/>
  </si>
  <si>
    <t>第二種住居地域</t>
    <rPh sb="0" eb="1">
      <t>ダイ</t>
    </rPh>
    <rPh sb="1" eb="2">
      <t>ニ</t>
    </rPh>
    <rPh sb="2" eb="3">
      <t>シュ</t>
    </rPh>
    <rPh sb="5" eb="7">
      <t>チイキ</t>
    </rPh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</si>
  <si>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</si>
  <si>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  <rPh sb="0" eb="2">
      <t>ショウギョウ</t>
    </rPh>
    <rPh sb="2" eb="4">
      <t>チイキ</t>
    </rPh>
    <phoneticPr fontId="4"/>
  </si>
  <si>
    <t>(本　町　地　区)</t>
    <rPh sb="1" eb="2">
      <t>モト</t>
    </rPh>
    <rPh sb="3" eb="4">
      <t>マチ</t>
    </rPh>
    <rPh sb="5" eb="6">
      <t>チ</t>
    </rPh>
    <rPh sb="7" eb="8">
      <t>ク</t>
    </rPh>
    <phoneticPr fontId="4"/>
  </si>
  <si>
    <t>（そ　れ　以　外)</t>
    <rPh sb="5" eb="6">
      <t>イ</t>
    </rPh>
    <rPh sb="7" eb="8">
      <t>ガイ</t>
    </rPh>
    <phoneticPr fontId="4"/>
  </si>
  <si>
    <t>準工業地域</t>
    <rPh sb="0" eb="1">
      <t>ジュン</t>
    </rPh>
    <rPh sb="1" eb="3">
      <t>コウギョウ</t>
    </rPh>
    <rPh sb="3" eb="5">
      <t>チイキ</t>
    </rPh>
    <phoneticPr fontId="4"/>
  </si>
  <si>
    <t>工業地域</t>
    <rPh sb="0" eb="2">
      <t>コウギョウ</t>
    </rPh>
    <rPh sb="2" eb="4">
      <t>チイキ</t>
    </rPh>
    <phoneticPr fontId="4"/>
  </si>
  <si>
    <t>建設部都市計画課</t>
    <rPh sb="0" eb="3">
      <t>ケンセツブ</t>
    </rPh>
    <rPh sb="3" eb="7">
      <t>トシケイカク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</si>
</sst>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_ "/>
    <numFmt numFmtId="178" formatCode="0.0_);[Red]\(0.0\)"/>
    <numFmt numFmtId="179" formatCode="0_);[Red]\(0\)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/>
    <xf numFmtId="0" fontId="6" fillId="0" borderId="0"/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top"/>
    </xf>
    <xf numFmtId="0" fontId="0" fillId="0" borderId="0" xfId="0" applyAlignment="1">
      <alignment horizontal="left" vertical="top"/>
    </xf>
    <xf numFmtId="176" fontId="5" fillId="0" borderId="0" xfId="1" applyNumberFormat="1" applyFont="1" applyFill="1" applyAlignment="1">
      <alignment horizontal="center" vertical="center"/>
    </xf>
    <xf numFmtId="0" fontId="7" fillId="0" borderId="0" xfId="2" applyNumberFormat="1" applyFont="1" applyFill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177" fontId="5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Fill="1" applyAlignment="1">
      <alignment horizontal="right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distributed" vertical="center"/>
    </xf>
    <xf numFmtId="0" fontId="5" fillId="0" borderId="2" xfId="1" applyNumberFormat="1" applyFont="1" applyFill="1" applyBorder="1" applyAlignment="1">
      <alignment horizontal="distributed" vertical="center" justifyLastLine="1"/>
    </xf>
    <xf numFmtId="177" fontId="5" fillId="0" borderId="2" xfId="1" applyNumberFormat="1" applyFont="1" applyFill="1" applyBorder="1" applyAlignment="1">
      <alignment horizontal="distributed" vertical="center" justifyLastLine="1"/>
    </xf>
    <xf numFmtId="176" fontId="5" fillId="0" borderId="2" xfId="1" applyNumberFormat="1" applyFont="1" applyFill="1" applyBorder="1" applyAlignment="1">
      <alignment horizontal="distributed" vertical="center" justifyLastLine="1"/>
    </xf>
    <xf numFmtId="176" fontId="5" fillId="0" borderId="1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distributed" vertical="center"/>
    </xf>
    <xf numFmtId="178" fontId="8" fillId="0" borderId="3" xfId="3" applyNumberFormat="1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vertical="center"/>
    </xf>
    <xf numFmtId="179" fontId="8" fillId="0" borderId="0" xfId="1" quotePrefix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9" fontId="8" fillId="0" borderId="0" xfId="3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distributed" vertical="center"/>
    </xf>
    <xf numFmtId="178" fontId="8" fillId="0" borderId="5" xfId="3" applyNumberFormat="1" applyFont="1" applyFill="1" applyBorder="1" applyAlignment="1">
      <alignment vertical="center"/>
    </xf>
    <xf numFmtId="178" fontId="8" fillId="0" borderId="4" xfId="3" applyNumberFormat="1" applyFont="1" applyFill="1" applyBorder="1" applyAlignment="1">
      <alignment vertical="center"/>
    </xf>
    <xf numFmtId="179" fontId="8" fillId="0" borderId="4" xfId="3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top"/>
    </xf>
  </cellXfs>
  <cellStyles count="4">
    <cellStyle name="標準" xfId="0" builtinId="0"/>
    <cellStyle name="標準 2" xfId="3"/>
    <cellStyle name="標準_佐藤1月13日 5" xfId="1"/>
    <cellStyle name="表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Normal="100" zoomScaleSheetLayoutView="100" workbookViewId="0">
      <selection sqref="A1:G1"/>
    </sheetView>
  </sheetViews>
  <sheetFormatPr defaultRowHeight="13.5"/>
  <cols>
    <col min="1" max="1" width="1.625" style="3" customWidth="1"/>
    <col min="2" max="2" width="27.625" style="3" customWidth="1"/>
    <col min="3" max="3" width="1.625" style="3" customWidth="1"/>
    <col min="4" max="4" width="13.625" style="5" customWidth="1"/>
    <col min="5" max="5" width="13.625" style="6" customWidth="1"/>
    <col min="6" max="7" width="13.625" style="3" customWidth="1"/>
    <col min="8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  <c r="G1" s="2"/>
    </row>
    <row r="2" spans="1:9" ht="39.950000000000003" customHeight="1">
      <c r="A2" s="4" t="s">
        <v>1</v>
      </c>
      <c r="B2" s="4"/>
      <c r="C2" s="4"/>
      <c r="D2" s="4"/>
      <c r="E2" s="4"/>
      <c r="F2" s="4"/>
      <c r="G2" s="4"/>
    </row>
    <row r="3" spans="1:9" ht="30" customHeight="1" thickBot="1">
      <c r="G3" s="7" t="s">
        <v>2</v>
      </c>
    </row>
    <row r="4" spans="1:9" ht="45" customHeight="1">
      <c r="A4" s="8"/>
      <c r="B4" s="8" t="s">
        <v>3</v>
      </c>
      <c r="C4" s="9"/>
      <c r="D4" s="10" t="s">
        <v>4</v>
      </c>
      <c r="E4" s="11" t="s">
        <v>5</v>
      </c>
      <c r="F4" s="12" t="s">
        <v>6</v>
      </c>
      <c r="G4" s="13" t="s">
        <v>7</v>
      </c>
    </row>
    <row r="5" spans="1:9" ht="45" customHeight="1">
      <c r="A5" s="14"/>
      <c r="B5" s="14" t="s">
        <v>8</v>
      </c>
      <c r="C5" s="15"/>
      <c r="D5" s="16">
        <f>SUM(D6:D13,D16:D17)</f>
        <v>1291</v>
      </c>
      <c r="E5" s="17">
        <f>D5/$D$5*100</f>
        <v>100</v>
      </c>
      <c r="F5" s="18" t="s">
        <v>9</v>
      </c>
      <c r="G5" s="18" t="s">
        <v>9</v>
      </c>
      <c r="I5" s="19"/>
    </row>
    <row r="6" spans="1:9" ht="45" customHeight="1">
      <c r="A6" s="14"/>
      <c r="B6" s="15" t="s">
        <v>10</v>
      </c>
      <c r="C6" s="15"/>
      <c r="D6" s="16">
        <v>106.7</v>
      </c>
      <c r="E6" s="17">
        <f t="shared" ref="E6:E17" si="0">D6/$D$5*100</f>
        <v>8.2649109217660737</v>
      </c>
      <c r="F6" s="20">
        <v>80</v>
      </c>
      <c r="G6" s="20">
        <v>50</v>
      </c>
      <c r="I6" s="19"/>
    </row>
    <row r="7" spans="1:9" ht="45" customHeight="1">
      <c r="A7" s="14"/>
      <c r="B7" s="15" t="s">
        <v>11</v>
      </c>
      <c r="C7" s="15"/>
      <c r="D7" s="16">
        <v>18.5</v>
      </c>
      <c r="E7" s="17">
        <f t="shared" si="0"/>
        <v>1.4329976762199845</v>
      </c>
      <c r="F7" s="20">
        <v>150</v>
      </c>
      <c r="G7" s="20">
        <v>60</v>
      </c>
    </row>
    <row r="8" spans="1:9" ht="45" customHeight="1">
      <c r="A8" s="14"/>
      <c r="B8" s="15" t="s">
        <v>12</v>
      </c>
      <c r="C8" s="15"/>
      <c r="D8" s="16">
        <v>193</v>
      </c>
      <c r="E8" s="17">
        <f t="shared" si="0"/>
        <v>14.949651432997676</v>
      </c>
      <c r="F8" s="20">
        <v>200</v>
      </c>
      <c r="G8" s="20">
        <v>60</v>
      </c>
    </row>
    <row r="9" spans="1:9" ht="45" customHeight="1">
      <c r="A9" s="14"/>
      <c r="B9" s="15" t="s">
        <v>13</v>
      </c>
      <c r="C9" s="15"/>
      <c r="D9" s="16">
        <v>75.3</v>
      </c>
      <c r="E9" s="17">
        <f t="shared" si="0"/>
        <v>5.8326878388845858</v>
      </c>
      <c r="F9" s="20">
        <v>200</v>
      </c>
      <c r="G9" s="20">
        <v>60</v>
      </c>
    </row>
    <row r="10" spans="1:9" ht="45" customHeight="1">
      <c r="A10" s="14"/>
      <c r="B10" s="15" t="s">
        <v>14</v>
      </c>
      <c r="C10" s="15"/>
      <c r="D10" s="16">
        <v>362</v>
      </c>
      <c r="E10" s="17">
        <f t="shared" si="0"/>
        <v>28.040278853601858</v>
      </c>
      <c r="F10" s="20">
        <v>200</v>
      </c>
      <c r="G10" s="20">
        <v>60</v>
      </c>
    </row>
    <row r="11" spans="1:9" ht="45" customHeight="1">
      <c r="A11" s="14"/>
      <c r="B11" s="15" t="s">
        <v>15</v>
      </c>
      <c r="C11" s="15"/>
      <c r="D11" s="16">
        <v>99</v>
      </c>
      <c r="E11" s="17">
        <f t="shared" si="0"/>
        <v>7.6684740511231597</v>
      </c>
      <c r="F11" s="20">
        <v>200</v>
      </c>
      <c r="G11" s="20">
        <v>60</v>
      </c>
    </row>
    <row r="12" spans="1:9" ht="45" customHeight="1">
      <c r="A12" s="14"/>
      <c r="B12" s="15" t="s">
        <v>16</v>
      </c>
      <c r="C12" s="15"/>
      <c r="D12" s="16">
        <v>16.899999999999999</v>
      </c>
      <c r="E12" s="17">
        <f t="shared" si="0"/>
        <v>1.3090627420604182</v>
      </c>
      <c r="F12" s="20">
        <v>300</v>
      </c>
      <c r="G12" s="20">
        <v>80</v>
      </c>
    </row>
    <row r="13" spans="1:9" ht="45" customHeight="1">
      <c r="A13" s="14"/>
      <c r="B13" s="15" t="s">
        <v>17</v>
      </c>
      <c r="C13" s="15"/>
      <c r="D13" s="16">
        <f>SUM(D14:D15)</f>
        <v>120.5</v>
      </c>
      <c r="E13" s="17">
        <f t="shared" si="0"/>
        <v>9.3338497288923303</v>
      </c>
      <c r="F13" s="18" t="s">
        <v>9</v>
      </c>
      <c r="G13" s="18" t="s">
        <v>9</v>
      </c>
    </row>
    <row r="14" spans="1:9" ht="45" customHeight="1">
      <c r="A14" s="14"/>
      <c r="B14" s="19" t="s">
        <v>18</v>
      </c>
      <c r="C14" s="19"/>
      <c r="D14" s="16">
        <v>22.2</v>
      </c>
      <c r="E14" s="17">
        <f t="shared" si="0"/>
        <v>1.7195972114639813</v>
      </c>
      <c r="F14" s="20">
        <v>500</v>
      </c>
      <c r="G14" s="20">
        <v>80</v>
      </c>
    </row>
    <row r="15" spans="1:9" ht="45" customHeight="1">
      <c r="A15" s="14"/>
      <c r="B15" s="19" t="s">
        <v>19</v>
      </c>
      <c r="C15" s="19"/>
      <c r="D15" s="16">
        <v>98.3</v>
      </c>
      <c r="E15" s="17">
        <f t="shared" si="0"/>
        <v>7.6142525174283495</v>
      </c>
      <c r="F15" s="20">
        <v>400</v>
      </c>
      <c r="G15" s="20">
        <v>80</v>
      </c>
    </row>
    <row r="16" spans="1:9" ht="45" customHeight="1">
      <c r="A16" s="14"/>
      <c r="B16" s="15" t="s">
        <v>20</v>
      </c>
      <c r="C16" s="15"/>
      <c r="D16" s="16">
        <v>157</v>
      </c>
      <c r="E16" s="17">
        <f t="shared" si="0"/>
        <v>12.161115414407437</v>
      </c>
      <c r="F16" s="20">
        <v>200</v>
      </c>
      <c r="G16" s="20">
        <v>60</v>
      </c>
    </row>
    <row r="17" spans="1:7" ht="45" customHeight="1">
      <c r="A17" s="21"/>
      <c r="B17" s="22" t="s">
        <v>21</v>
      </c>
      <c r="C17" s="22"/>
      <c r="D17" s="23">
        <v>142.1</v>
      </c>
      <c r="E17" s="24">
        <f t="shared" si="0"/>
        <v>11.006971340046476</v>
      </c>
      <c r="F17" s="25">
        <v>200</v>
      </c>
      <c r="G17" s="25">
        <v>60</v>
      </c>
    </row>
    <row r="18" spans="1:7" ht="20.100000000000001" customHeight="1">
      <c r="G18" s="26" t="s">
        <v>22</v>
      </c>
    </row>
  </sheetData>
  <mergeCells count="2">
    <mergeCell ref="A1:G1"/>
    <mergeCell ref="A2:G2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92.建設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2017-03-24T07:31:20Z</dcterms:created>
  <dcterms:modified xsi:type="dcterms:W3CDTF">2017-03-24T07:31:39Z</dcterms:modified>
</cp:coreProperties>
</file>