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56.水産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R53" i="1"/>
  <c r="M53" i="1"/>
  <c r="L53" i="1"/>
  <c r="K53" i="1"/>
  <c r="J53" i="1"/>
  <c r="I53" i="1"/>
  <c r="H53" i="1"/>
  <c r="S46" i="1"/>
  <c r="R46" i="1"/>
  <c r="M46" i="1"/>
  <c r="L46" i="1"/>
  <c r="K46" i="1"/>
  <c r="J46" i="1"/>
  <c r="I46" i="1"/>
  <c r="H46" i="1"/>
  <c r="S42" i="1"/>
  <c r="R42" i="1"/>
  <c r="M42" i="1"/>
  <c r="L42" i="1"/>
  <c r="K42" i="1"/>
  <c r="J42" i="1"/>
  <c r="I42" i="1"/>
  <c r="H42" i="1"/>
  <c r="S37" i="1"/>
  <c r="R37" i="1"/>
  <c r="M37" i="1"/>
  <c r="L37" i="1"/>
  <c r="H37" i="1"/>
  <c r="S30" i="1"/>
  <c r="R30" i="1"/>
  <c r="M30" i="1"/>
  <c r="L30" i="1"/>
  <c r="K30" i="1"/>
  <c r="J30" i="1"/>
  <c r="I30" i="1"/>
  <c r="H30" i="1"/>
  <c r="S26" i="1"/>
  <c r="R26" i="1"/>
  <c r="M26" i="1"/>
  <c r="L26" i="1"/>
  <c r="I26" i="1"/>
  <c r="H26" i="1"/>
  <c r="S22" i="1"/>
  <c r="R22" i="1"/>
  <c r="M22" i="1"/>
  <c r="L22" i="1"/>
  <c r="K22" i="1"/>
  <c r="J22" i="1"/>
  <c r="I22" i="1"/>
  <c r="H22" i="1"/>
  <c r="S16" i="1"/>
  <c r="R16" i="1"/>
  <c r="M16" i="1"/>
  <c r="L16" i="1"/>
  <c r="K16" i="1"/>
  <c r="J16" i="1"/>
  <c r="I16" i="1"/>
  <c r="S12" i="1"/>
  <c r="S6" i="1" s="1"/>
  <c r="R12" i="1"/>
  <c r="R6" i="1" s="1"/>
  <c r="M12" i="1"/>
  <c r="L12" i="1"/>
  <c r="K12" i="1"/>
  <c r="K6" i="1" s="1"/>
  <c r="I12" i="1"/>
  <c r="I6" i="1" s="1"/>
  <c r="H12" i="1"/>
  <c r="L6" i="1"/>
</calcChain>
</file>

<file path=xl/sharedStrings.xml><?xml version="1.0" encoding="utf-8"?>
<sst xmlns="http://schemas.openxmlformats.org/spreadsheetml/2006/main" count="107" uniqueCount="65">
  <si>
    <t>84　　水　産　業</t>
    <rPh sb="4" eb="5">
      <t>ミズ</t>
    </rPh>
    <rPh sb="6" eb="7">
      <t>サン</t>
    </rPh>
    <rPh sb="8" eb="9">
      <t>ギョウ</t>
    </rPh>
    <phoneticPr fontId="4"/>
  </si>
  <si>
    <t>水　産　業　　85</t>
    <rPh sb="0" eb="1">
      <t>ミズ</t>
    </rPh>
    <rPh sb="2" eb="3">
      <t>サン</t>
    </rPh>
    <rPh sb="4" eb="5">
      <t>ギョウ</t>
    </rPh>
    <phoneticPr fontId="4"/>
  </si>
  <si>
    <t>５６．魚種別</t>
    <rPh sb="3" eb="6">
      <t>ギョシュベツ</t>
    </rPh>
    <phoneticPr fontId="4"/>
  </si>
  <si>
    <t>水揚状況の推移</t>
    <phoneticPr fontId="4"/>
  </si>
  <si>
    <t>単位：ｔ、千円</t>
    <rPh sb="0" eb="2">
      <t>タンイ</t>
    </rPh>
    <rPh sb="5" eb="6">
      <t>セン</t>
    </rPh>
    <rPh sb="6" eb="7">
      <t>エン</t>
    </rPh>
    <phoneticPr fontId="4"/>
  </si>
  <si>
    <t>区　　　分</t>
    <rPh sb="0" eb="1">
      <t>ク</t>
    </rPh>
    <rPh sb="4" eb="5">
      <t>ブン</t>
    </rPh>
    <phoneticPr fontId="4"/>
  </si>
  <si>
    <t>平　成　7　年</t>
    <rPh sb="0" eb="3">
      <t>ヘイセイ</t>
    </rPh>
    <phoneticPr fontId="4"/>
  </si>
  <si>
    <t>平　　成　　22　　年</t>
    <rPh sb="0" eb="1">
      <t>ヒラ</t>
    </rPh>
    <rPh sb="3" eb="4">
      <t>シゲル</t>
    </rPh>
    <rPh sb="10" eb="11">
      <t>トシ</t>
    </rPh>
    <phoneticPr fontId="4"/>
  </si>
  <si>
    <t>平　　成　　23　　年</t>
    <rPh sb="0" eb="1">
      <t>ヘイ</t>
    </rPh>
    <rPh sb="3" eb="4">
      <t>ナ</t>
    </rPh>
    <rPh sb="10" eb="11">
      <t>ネン</t>
    </rPh>
    <phoneticPr fontId="4"/>
  </si>
  <si>
    <t>平　　成　　24　　年</t>
    <rPh sb="0" eb="1">
      <t>ヒラ</t>
    </rPh>
    <rPh sb="3" eb="4">
      <t>シゲル</t>
    </rPh>
    <rPh sb="10" eb="11">
      <t>トシ</t>
    </rPh>
    <phoneticPr fontId="4"/>
  </si>
  <si>
    <t>平　　成　　25 　年</t>
    <rPh sb="0" eb="1">
      <t>ヒラ</t>
    </rPh>
    <rPh sb="3" eb="4">
      <t>シゲル</t>
    </rPh>
    <rPh sb="10" eb="11">
      <t>トシ</t>
    </rPh>
    <phoneticPr fontId="4"/>
  </si>
  <si>
    <t>平成26年</t>
    <rPh sb="0" eb="2">
      <t>ヘイセイ</t>
    </rPh>
    <rPh sb="4" eb="5">
      <t>トシ</t>
    </rPh>
    <phoneticPr fontId="4"/>
  </si>
  <si>
    <t>平成27年</t>
    <rPh sb="0" eb="2">
      <t>ヘイセイ</t>
    </rPh>
    <rPh sb="4" eb="5">
      <t>トシ</t>
    </rPh>
    <phoneticPr fontId="4"/>
  </si>
  <si>
    <t>数　　量</t>
    <rPh sb="0" eb="4">
      <t>スウリョウ</t>
    </rPh>
    <phoneticPr fontId="4"/>
  </si>
  <si>
    <t>金　　額</t>
    <rPh sb="0" eb="4">
      <t>キンガク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</si>
  <si>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</si>
  <si>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</si>
  <si>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総　　　数</t>
    <rPh sb="0" eb="1">
      <t>ソウ</t>
    </rPh>
    <rPh sb="4" eb="5">
      <t>スウ</t>
    </rPh>
    <phoneticPr fontId="4"/>
  </si>
  <si>
    <t>まぐろ類</t>
    <rPh sb="3" eb="4">
      <t>ルイ</t>
    </rPh>
    <phoneticPr fontId="4"/>
  </si>
  <si>
    <t>まぐろ</t>
    <phoneticPr fontId="4"/>
  </si>
  <si>
    <t>びんなが</t>
    <phoneticPr fontId="4"/>
  </si>
  <si>
    <t>めじまぐろ</t>
    <phoneticPr fontId="4"/>
  </si>
  <si>
    <t>きはだまぐろ</t>
    <phoneticPr fontId="4"/>
  </si>
  <si>
    <t>ばちまぐろ</t>
    <phoneticPr fontId="4"/>
  </si>
  <si>
    <t>小　　　計</t>
    <rPh sb="0" eb="1">
      <t>ショウ</t>
    </rPh>
    <rPh sb="4" eb="5">
      <t>ケイ</t>
    </rPh>
    <phoneticPr fontId="4"/>
  </si>
  <si>
    <t>かじき類</t>
    <rPh sb="3" eb="4">
      <t>ルイ</t>
    </rPh>
    <phoneticPr fontId="4"/>
  </si>
  <si>
    <t>まかじき</t>
    <phoneticPr fontId="4"/>
  </si>
  <si>
    <t>めかじき</t>
    <phoneticPr fontId="4"/>
  </si>
  <si>
    <t>他のかじき</t>
    <rPh sb="0" eb="1">
      <t>ホカ</t>
    </rPh>
    <phoneticPr fontId="4"/>
  </si>
  <si>
    <t>かつお</t>
    <phoneticPr fontId="4"/>
  </si>
  <si>
    <t>さんま</t>
    <phoneticPr fontId="4"/>
  </si>
  <si>
    <t>あじ</t>
    <phoneticPr fontId="4"/>
  </si>
  <si>
    <t>さば</t>
    <phoneticPr fontId="4"/>
  </si>
  <si>
    <t>いわし</t>
    <phoneticPr fontId="4"/>
  </si>
  <si>
    <t>たら類</t>
    <rPh sb="2" eb="3">
      <t>ルイ</t>
    </rPh>
    <phoneticPr fontId="4"/>
  </si>
  <si>
    <t>たら</t>
    <phoneticPr fontId="4"/>
  </si>
  <si>
    <t>すけそうたら</t>
    <phoneticPr fontId="4"/>
  </si>
  <si>
    <t>ぎんたら</t>
    <phoneticPr fontId="4"/>
  </si>
  <si>
    <t>きちじ</t>
    <phoneticPr fontId="4"/>
  </si>
  <si>
    <t>めぬけ</t>
    <phoneticPr fontId="4"/>
  </si>
  <si>
    <t>赤魚</t>
    <rPh sb="0" eb="1">
      <t>アカ</t>
    </rPh>
    <rPh sb="1" eb="2">
      <t>ウオ</t>
    </rPh>
    <phoneticPr fontId="11"/>
  </si>
  <si>
    <t>かれい類</t>
    <rPh sb="3" eb="4">
      <t>ルイ</t>
    </rPh>
    <phoneticPr fontId="4"/>
  </si>
  <si>
    <t>ひらめ</t>
    <phoneticPr fontId="4"/>
  </si>
  <si>
    <t>かれい</t>
    <phoneticPr fontId="4"/>
  </si>
  <si>
    <t>ほんだかれい</t>
    <phoneticPr fontId="4"/>
  </si>
  <si>
    <t>あぶらかれい</t>
    <phoneticPr fontId="4"/>
  </si>
  <si>
    <t>なめた</t>
    <phoneticPr fontId="4"/>
  </si>
  <si>
    <t>からすかれい</t>
    <phoneticPr fontId="4"/>
  </si>
  <si>
    <t>ぶり</t>
    <phoneticPr fontId="4"/>
  </si>
  <si>
    <t>さけ・ます</t>
    <phoneticPr fontId="4"/>
  </si>
  <si>
    <t>にしん</t>
    <phoneticPr fontId="4"/>
  </si>
  <si>
    <t>ほっけ</t>
    <phoneticPr fontId="4"/>
  </si>
  <si>
    <t>さめ類</t>
    <rPh sb="2" eb="3">
      <t>ルイ</t>
    </rPh>
    <phoneticPr fontId="4"/>
  </si>
  <si>
    <t>あぶらさめ</t>
    <phoneticPr fontId="4"/>
  </si>
  <si>
    <t>よしきりざめ</t>
    <phoneticPr fontId="4"/>
  </si>
  <si>
    <t>他のさめ</t>
    <rPh sb="0" eb="1">
      <t>ホカ</t>
    </rPh>
    <phoneticPr fontId="4"/>
  </si>
  <si>
    <t>いか</t>
    <phoneticPr fontId="4"/>
  </si>
  <si>
    <t>たこ</t>
    <phoneticPr fontId="4"/>
  </si>
  <si>
    <t>くじら</t>
    <phoneticPr fontId="4"/>
  </si>
  <si>
    <t xml:space="preserve">- </t>
  </si>
  <si>
    <t>-</t>
  </si>
  <si>
    <t>他の水産動物</t>
    <rPh sb="0" eb="1">
      <t>タ</t>
    </rPh>
    <rPh sb="2" eb="4">
      <t>スイサン</t>
    </rPh>
    <rPh sb="4" eb="6">
      <t>ドウブツ</t>
    </rPh>
    <phoneticPr fontId="4"/>
  </si>
  <si>
    <t>他の魚類</t>
    <rPh sb="0" eb="1">
      <t>ホカ</t>
    </rPh>
    <rPh sb="2" eb="4">
      <t>ギョルイ</t>
    </rPh>
    <phoneticPr fontId="4"/>
  </si>
  <si>
    <t>（すりみ）</t>
    <phoneticPr fontId="4"/>
  </si>
  <si>
    <t>産業環境部水産振興課</t>
    <rPh sb="0" eb="2">
      <t>サンギョウ</t>
    </rPh>
    <rPh sb="2" eb="4">
      <t>カンキョウ</t>
    </rPh>
    <rPh sb="4" eb="5">
      <t>ブ</t>
    </rPh>
    <rPh sb="5" eb="7">
      <t>スイサン</t>
    </rPh>
    <rPh sb="7" eb="10">
      <t>シンコウカ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</si>
</sst>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_);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93">
    <xf numFmtId="0" fontId="0" fillId="0" borderId="0" xfId="0"/>
    <xf numFmtId="176" fontId="2" fillId="0" borderId="0" xfId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6" fontId="2" fillId="0" borderId="0" xfId="1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6" fontId="6" fillId="0" borderId="0" xfId="1" applyFont="1" applyFill="1" applyAlignment="1">
      <alignment vertical="center"/>
    </xf>
    <xf numFmtId="176" fontId="6" fillId="0" borderId="0" xfId="1" applyFont="1" applyFill="1" applyBorder="1" applyAlignment="1">
      <alignment vertical="center"/>
    </xf>
    <xf numFmtId="176" fontId="7" fillId="0" borderId="0" xfId="1" applyFont="1" applyFill="1" applyBorder="1" applyAlignment="1">
      <alignment horizontal="right" vertical="center"/>
    </xf>
    <xf numFmtId="176" fontId="7" fillId="0" borderId="0" xfId="1" applyFont="1" applyFill="1" applyAlignment="1">
      <alignment horizontal="left" vertical="center"/>
    </xf>
    <xf numFmtId="176" fontId="6" fillId="0" borderId="0" xfId="1" applyFont="1" applyFill="1" applyAlignment="1">
      <alignment horizontal="right" vertical="center"/>
    </xf>
    <xf numFmtId="176" fontId="6" fillId="0" borderId="0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horizontal="right"/>
    </xf>
    <xf numFmtId="176" fontId="6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center" vertical="center"/>
    </xf>
    <xf numFmtId="176" fontId="8" fillId="0" borderId="2" xfId="1" applyFont="1" applyFill="1" applyBorder="1" applyAlignment="1">
      <alignment horizontal="center" vertical="center"/>
    </xf>
    <xf numFmtId="176" fontId="8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8" fillId="0" borderId="3" xfId="1" applyFont="1" applyFill="1" applyBorder="1" applyAlignment="1">
      <alignment horizontal="center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distributed" vertical="center" justifyLastLine="1"/>
    </xf>
    <xf numFmtId="176" fontId="8" fillId="0" borderId="6" xfId="1" applyFont="1" applyFill="1" applyBorder="1" applyAlignment="1">
      <alignment horizontal="distributed" vertical="center" justifyLastLine="1"/>
    </xf>
    <xf numFmtId="176" fontId="6" fillId="0" borderId="7" xfId="1" applyFont="1" applyFill="1" applyBorder="1" applyAlignment="1">
      <alignment vertical="center"/>
    </xf>
    <xf numFmtId="176" fontId="8" fillId="0" borderId="7" xfId="1" applyFont="1" applyFill="1" applyBorder="1" applyAlignment="1">
      <alignment horizontal="center" vertical="center"/>
    </xf>
    <xf numFmtId="176" fontId="8" fillId="0" borderId="7" xfId="1" applyFont="1" applyFill="1" applyBorder="1" applyAlignment="1">
      <alignment horizontal="center" vertical="center"/>
    </xf>
    <xf numFmtId="176" fontId="8" fillId="0" borderId="8" xfId="1" applyFont="1" applyFill="1" applyBorder="1" applyAlignment="1">
      <alignment horizontal="center" vertical="center"/>
    </xf>
    <xf numFmtId="176" fontId="8" fillId="0" borderId="9" xfId="1" applyFont="1" applyFill="1" applyBorder="1" applyAlignment="1">
      <alignment horizontal="distributed" vertical="center" justifyLastLine="1"/>
    </xf>
    <xf numFmtId="176" fontId="8" fillId="0" borderId="10" xfId="1" applyFont="1" applyFill="1" applyBorder="1" applyAlignment="1">
      <alignment horizontal="distributed" vertical="center" justifyLastLine="1"/>
    </xf>
    <xf numFmtId="176" fontId="8" fillId="0" borderId="11" xfId="1" applyFont="1" applyFill="1" applyBorder="1" applyAlignment="1">
      <alignment horizontal="distributed" vertical="center" justifyLastLine="1"/>
    </xf>
    <xf numFmtId="176" fontId="8" fillId="0" borderId="12" xfId="1" applyFont="1" applyFill="1" applyBorder="1" applyAlignment="1">
      <alignment horizontal="distributed" vertical="center" justifyLastLine="1"/>
    </xf>
    <xf numFmtId="176" fontId="6" fillId="0" borderId="12" xfId="1" applyFont="1" applyFill="1" applyBorder="1" applyAlignment="1">
      <alignment vertical="center"/>
    </xf>
    <xf numFmtId="176" fontId="8" fillId="0" borderId="12" xfId="1" applyFont="1" applyFill="1" applyBorder="1" applyAlignment="1">
      <alignment horizontal="center" vertical="center"/>
    </xf>
    <xf numFmtId="177" fontId="8" fillId="0" borderId="12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6" fontId="8" fillId="0" borderId="13" xfId="1" applyFont="1" applyFill="1" applyBorder="1" applyAlignment="1">
      <alignment horizontal="center" vertical="center" textRotation="255"/>
    </xf>
    <xf numFmtId="176" fontId="8" fillId="0" borderId="14" xfId="1" applyFont="1" applyFill="1" applyBorder="1" applyAlignment="1">
      <alignment horizontal="center" vertical="center" textRotation="255"/>
    </xf>
    <xf numFmtId="176" fontId="8" fillId="0" borderId="15" xfId="1" applyFont="1" applyFill="1" applyBorder="1" applyAlignment="1">
      <alignment horizontal="center" vertical="center" textRotation="255"/>
    </xf>
    <xf numFmtId="176" fontId="8" fillId="0" borderId="0" xfId="1" applyFont="1" applyFill="1" applyBorder="1" applyAlignment="1">
      <alignment horizontal="distributed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6" fontId="9" fillId="0" borderId="13" xfId="1" applyFont="1" applyFill="1" applyBorder="1" applyAlignment="1">
      <alignment vertical="center"/>
    </xf>
    <xf numFmtId="176" fontId="8" fillId="0" borderId="0" xfId="1" applyFont="1" applyFill="1" applyBorder="1" applyAlignment="1">
      <alignment horizontal="center" vertical="center" textRotation="255"/>
    </xf>
    <xf numFmtId="176" fontId="8" fillId="0" borderId="16" xfId="1" applyFont="1" applyFill="1" applyBorder="1" applyAlignment="1">
      <alignment horizontal="center" vertical="center" textRotation="255"/>
    </xf>
    <xf numFmtId="176" fontId="9" fillId="0" borderId="0" xfId="1" applyFont="1" applyFill="1" applyBorder="1" applyAlignment="1">
      <alignment vertical="center"/>
    </xf>
    <xf numFmtId="176" fontId="8" fillId="0" borderId="7" xfId="1" applyFont="1" applyFill="1" applyBorder="1" applyAlignment="1">
      <alignment horizontal="center" vertical="center" textRotation="255"/>
    </xf>
    <xf numFmtId="176" fontId="8" fillId="0" borderId="8" xfId="1" applyFont="1" applyFill="1" applyBorder="1" applyAlignment="1">
      <alignment horizontal="center" vertical="center" textRotation="255"/>
    </xf>
    <xf numFmtId="176" fontId="8" fillId="0" borderId="17" xfId="1" applyFont="1" applyFill="1" applyBorder="1" applyAlignment="1">
      <alignment horizontal="center" vertical="center" textRotation="255"/>
    </xf>
    <xf numFmtId="176" fontId="8" fillId="0" borderId="18" xfId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6" fontId="8" fillId="0" borderId="20" xfId="1" applyFont="1" applyFill="1" applyBorder="1" applyAlignment="1">
      <alignment horizontal="center" vertical="center" textRotation="255"/>
    </xf>
    <xf numFmtId="176" fontId="8" fillId="0" borderId="13" xfId="1" applyFont="1" applyFill="1" applyBorder="1" applyAlignment="1">
      <alignment horizontal="distributed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6" fontId="9" fillId="0" borderId="18" xfId="1" applyFont="1" applyFill="1" applyBorder="1" applyAlignment="1">
      <alignment vertical="center"/>
    </xf>
    <xf numFmtId="176" fontId="6" fillId="0" borderId="13" xfId="1" applyFont="1" applyFill="1" applyBorder="1" applyAlignment="1">
      <alignment vertical="center"/>
    </xf>
    <xf numFmtId="176" fontId="8" fillId="0" borderId="13" xfId="1" applyFont="1" applyFill="1" applyBorder="1" applyAlignment="1">
      <alignment horizontal="distributed" vertical="center"/>
    </xf>
    <xf numFmtId="176" fontId="8" fillId="0" borderId="0" xfId="1" applyFont="1" applyFill="1" applyBorder="1" applyAlignment="1">
      <alignment horizontal="distributed" vertical="center"/>
    </xf>
    <xf numFmtId="176" fontId="6" fillId="0" borderId="21" xfId="1" applyFont="1" applyFill="1" applyBorder="1" applyAlignment="1">
      <alignment vertical="center"/>
    </xf>
    <xf numFmtId="176" fontId="8" fillId="0" borderId="21" xfId="1" applyFont="1" applyFill="1" applyBorder="1" applyAlignment="1">
      <alignment horizontal="distributed" vertical="center"/>
    </xf>
    <xf numFmtId="177" fontId="8" fillId="0" borderId="21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9" fillId="0" borderId="21" xfId="1" applyNumberFormat="1" applyFont="1" applyFill="1" applyBorder="1" applyAlignment="1">
      <alignment horizontal="right" vertical="center"/>
    </xf>
    <xf numFmtId="176" fontId="9" fillId="0" borderId="21" xfId="1" applyFont="1" applyFill="1" applyBorder="1" applyAlignment="1">
      <alignment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76" fontId="8" fillId="0" borderId="21" xfId="1" applyFont="1" applyFill="1" applyBorder="1" applyAlignment="1">
      <alignment horizontal="distributed" vertical="center"/>
    </xf>
    <xf numFmtId="176" fontId="8" fillId="0" borderId="0" xfId="1" applyFont="1" applyFill="1" applyBorder="1" applyAlignment="1">
      <alignment horizontal="center" vertical="center"/>
    </xf>
    <xf numFmtId="176" fontId="9" fillId="0" borderId="7" xfId="1" applyFont="1" applyFill="1" applyBorder="1" applyAlignment="1">
      <alignment vertical="center"/>
    </xf>
    <xf numFmtId="0" fontId="8" fillId="0" borderId="13" xfId="0" applyFont="1" applyFill="1" applyBorder="1" applyAlignment="1">
      <alignment horizontal="distributed" vertical="center"/>
    </xf>
    <xf numFmtId="176" fontId="6" fillId="0" borderId="24" xfId="1" applyFont="1" applyFill="1" applyBorder="1" applyAlignment="1">
      <alignment vertical="center"/>
    </xf>
    <xf numFmtId="176" fontId="8" fillId="0" borderId="13" xfId="1" applyFont="1" applyFill="1" applyBorder="1" applyAlignment="1">
      <alignment vertical="center" textRotation="255"/>
    </xf>
    <xf numFmtId="176" fontId="8" fillId="0" borderId="14" xfId="1" applyFont="1" applyFill="1" applyBorder="1" applyAlignment="1">
      <alignment vertical="center" textRotation="255"/>
    </xf>
    <xf numFmtId="176" fontId="8" fillId="0" borderId="20" xfId="1" applyFont="1" applyFill="1" applyBorder="1" applyAlignment="1">
      <alignment vertical="center" textRotation="255"/>
    </xf>
    <xf numFmtId="176" fontId="8" fillId="0" borderId="0" xfId="1" applyFont="1" applyFill="1" applyBorder="1" applyAlignment="1">
      <alignment vertical="center" textRotation="255"/>
    </xf>
    <xf numFmtId="176" fontId="8" fillId="0" borderId="16" xfId="1" applyFont="1" applyFill="1" applyBorder="1" applyAlignment="1">
      <alignment vertical="center" textRotation="255"/>
    </xf>
    <xf numFmtId="0" fontId="8" fillId="0" borderId="15" xfId="0" applyFont="1" applyFill="1" applyBorder="1" applyAlignment="1">
      <alignment vertical="center" textRotation="255"/>
    </xf>
    <xf numFmtId="0" fontId="8" fillId="0" borderId="23" xfId="0" applyFont="1" applyFill="1" applyBorder="1" applyAlignment="1">
      <alignment vertical="center" textRotation="255"/>
    </xf>
    <xf numFmtId="49" fontId="8" fillId="0" borderId="0" xfId="1" applyNumberFormat="1" applyFont="1" applyFill="1" applyBorder="1" applyAlignment="1">
      <alignment horizontal="right" vertical="center"/>
    </xf>
    <xf numFmtId="49" fontId="8" fillId="0" borderId="16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16" xfId="1" applyNumberFormat="1" applyFont="1" applyFill="1" applyBorder="1" applyAlignment="1">
      <alignment horizontal="right" vertical="center"/>
    </xf>
    <xf numFmtId="176" fontId="6" fillId="0" borderId="18" xfId="1" applyFont="1" applyFill="1" applyBorder="1" applyAlignment="1">
      <alignment vertical="center"/>
    </xf>
    <xf numFmtId="176" fontId="8" fillId="0" borderId="18" xfId="1" applyFont="1" applyFill="1" applyBorder="1" applyAlignment="1">
      <alignment horizontal="center" vertical="center"/>
    </xf>
    <xf numFmtId="176" fontId="6" fillId="0" borderId="0" xfId="1" applyFont="1" applyFill="1" applyAlignment="1">
      <alignment horizontal="left" vertical="center"/>
    </xf>
    <xf numFmtId="176" fontId="6" fillId="0" borderId="0" xfId="1" applyFont="1" applyFill="1" applyBorder="1" applyAlignment="1">
      <alignment horizontal="right" vertical="top"/>
    </xf>
    <xf numFmtId="176" fontId="6" fillId="0" borderId="0" xfId="1" applyFont="1" applyFill="1" applyAlignment="1">
      <alignment horizontal="center" vertical="center"/>
    </xf>
  </cellXfs>
  <cellStyles count="2">
    <cellStyle name="標準" xfId="0" builtinId="0"/>
    <cellStyle name="標準_佐藤1月13日_統計資料（09.水産業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view="pageBreakPreview" zoomScaleNormal="90" zoomScaleSheetLayoutView="100" workbookViewId="0">
      <pane xSplit="7" ySplit="5" topLeftCell="H6" activePane="bottomRight" state="frozen"/>
      <selection activeCell="B20" sqref="B20:H20"/>
      <selection pane="topRight" activeCell="B20" sqref="B20:H20"/>
      <selection pane="bottomLeft" activeCell="B20" sqref="B20:H20"/>
      <selection pane="bottomRight" activeCell="B2" sqref="B2"/>
    </sheetView>
  </sheetViews>
  <sheetFormatPr defaultColWidth="13.5" defaultRowHeight="13.5"/>
  <cols>
    <col min="1" max="1" width="0.875" style="5" customWidth="1"/>
    <col min="2" max="2" width="3.625" style="6" customWidth="1"/>
    <col min="3" max="3" width="0.875" style="6" customWidth="1"/>
    <col min="4" max="4" width="18.625" style="5" customWidth="1"/>
    <col min="5" max="5" width="13.5" style="5" hidden="1" customWidth="1"/>
    <col min="6" max="6" width="6.125" style="5" hidden="1" customWidth="1"/>
    <col min="7" max="7" width="0.875" style="5" customWidth="1"/>
    <col min="8" max="8" width="10.625" style="5" customWidth="1"/>
    <col min="9" max="9" width="13.625" style="6" customWidth="1"/>
    <col min="10" max="10" width="10.625" style="5" customWidth="1"/>
    <col min="11" max="11" width="13.625" style="5" customWidth="1"/>
    <col min="12" max="12" width="10.625" style="5" customWidth="1"/>
    <col min="13" max="13" width="13.625" style="5" customWidth="1"/>
    <col min="14" max="14" width="10.625" style="5" customWidth="1"/>
    <col min="15" max="15" width="13.625" style="6" customWidth="1"/>
    <col min="16" max="16" width="10.625" style="5" customWidth="1"/>
    <col min="17" max="17" width="13.625" style="5" customWidth="1"/>
    <col min="18" max="18" width="10.625" style="5" customWidth="1"/>
    <col min="19" max="19" width="13.625" style="5" customWidth="1"/>
    <col min="20" max="16384" width="13.5" style="5"/>
  </cols>
  <sheetData>
    <row r="1" spans="1:2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4"/>
      <c r="O1" s="4"/>
      <c r="P1" s="4"/>
      <c r="Q1" s="4"/>
      <c r="R1" s="4"/>
      <c r="S1" s="4"/>
    </row>
    <row r="2" spans="1:21" ht="30" customHeight="1">
      <c r="D2" s="7"/>
      <c r="E2" s="7"/>
      <c r="F2" s="7"/>
      <c r="G2" s="7"/>
      <c r="H2" s="7"/>
      <c r="L2" s="7" t="s">
        <v>2</v>
      </c>
      <c r="M2" s="8" t="s">
        <v>3</v>
      </c>
    </row>
    <row r="3" spans="1:21" ht="15" customHeight="1" thickBot="1">
      <c r="K3" s="9"/>
      <c r="O3" s="10"/>
      <c r="P3" s="10"/>
      <c r="R3" s="10"/>
      <c r="S3" s="11" t="s">
        <v>4</v>
      </c>
    </row>
    <row r="4" spans="1:21" ht="14.45" customHeight="1">
      <c r="A4" s="12"/>
      <c r="B4" s="13" t="s">
        <v>5</v>
      </c>
      <c r="C4" s="13"/>
      <c r="D4" s="13"/>
      <c r="E4" s="13" t="s">
        <v>6</v>
      </c>
      <c r="F4" s="13"/>
      <c r="G4" s="14"/>
      <c r="H4" s="15" t="s">
        <v>7</v>
      </c>
      <c r="I4" s="16"/>
      <c r="J4" s="15" t="s">
        <v>8</v>
      </c>
      <c r="K4" s="16"/>
      <c r="L4" s="17" t="s">
        <v>9</v>
      </c>
      <c r="M4" s="18"/>
      <c r="N4" s="17" t="s">
        <v>10</v>
      </c>
      <c r="O4" s="18"/>
      <c r="P4" s="19" t="s">
        <v>11</v>
      </c>
      <c r="Q4" s="20"/>
      <c r="R4" s="19" t="s">
        <v>12</v>
      </c>
      <c r="S4" s="20"/>
    </row>
    <row r="5" spans="1:21" ht="14.45" customHeight="1">
      <c r="A5" s="21"/>
      <c r="B5" s="22"/>
      <c r="C5" s="22"/>
      <c r="D5" s="22"/>
      <c r="E5" s="23" t="s">
        <v>13</v>
      </c>
      <c r="F5" s="23" t="s">
        <v>14</v>
      </c>
      <c r="G5" s="24"/>
      <c r="H5" s="25" t="s">
        <v>15</v>
      </c>
      <c r="I5" s="26" t="s">
        <v>16</v>
      </c>
      <c r="J5" s="26" t="s">
        <v>15</v>
      </c>
      <c r="K5" s="26" t="s">
        <v>16</v>
      </c>
      <c r="L5" s="25" t="s">
        <v>15</v>
      </c>
      <c r="M5" s="27" t="s">
        <v>16</v>
      </c>
      <c r="N5" s="26" t="s">
        <v>15</v>
      </c>
      <c r="O5" s="28" t="s">
        <v>16</v>
      </c>
      <c r="P5" s="26" t="s">
        <v>15</v>
      </c>
      <c r="Q5" s="25" t="s">
        <v>16</v>
      </c>
      <c r="R5" s="26" t="s">
        <v>15</v>
      </c>
      <c r="S5" s="25" t="s">
        <v>16</v>
      </c>
    </row>
    <row r="6" spans="1:21" ht="14.45" customHeight="1">
      <c r="A6" s="29"/>
      <c r="B6" s="30" t="s">
        <v>17</v>
      </c>
      <c r="C6" s="30"/>
      <c r="D6" s="30"/>
      <c r="E6" s="31">
        <v>33545</v>
      </c>
      <c r="F6" s="31">
        <v>18106154</v>
      </c>
      <c r="G6" s="32"/>
      <c r="H6" s="33">
        <v>16825</v>
      </c>
      <c r="I6" s="33">
        <f>SUM(I12,I16,I22,I26,I30,I37,I42,I46,I53)</f>
        <v>9991194</v>
      </c>
      <c r="J6" s="33">
        <v>22661</v>
      </c>
      <c r="K6" s="33">
        <f>SUM(K12,K16,K22,K26,K30,K37,K42,K46,K53)</f>
        <v>10430297</v>
      </c>
      <c r="L6" s="33">
        <f>SUM(L12,L16,L22,L26,L30,L37,L42,L46,L53)</f>
        <v>25473</v>
      </c>
      <c r="M6" s="33">
        <v>14142823</v>
      </c>
      <c r="N6" s="34">
        <v>18248</v>
      </c>
      <c r="O6" s="34">
        <v>9286594</v>
      </c>
      <c r="P6" s="34">
        <v>17966</v>
      </c>
      <c r="Q6" s="34">
        <v>8442123</v>
      </c>
      <c r="R6" s="34">
        <f>R12+R16+R22+R26+R30+R37+R42+R46+R53</f>
        <v>18904</v>
      </c>
      <c r="S6" s="34">
        <f>S12+S16+S22+S26+S30+S37+S42+S46+S53</f>
        <v>10176223</v>
      </c>
      <c r="T6" s="35"/>
      <c r="U6" s="35"/>
    </row>
    <row r="7" spans="1:21" ht="14.45" customHeight="1">
      <c r="A7" s="36" t="s">
        <v>18</v>
      </c>
      <c r="B7" s="37"/>
      <c r="C7" s="38"/>
      <c r="D7" s="39" t="s">
        <v>19</v>
      </c>
      <c r="E7" s="40">
        <v>3646</v>
      </c>
      <c r="F7" s="40">
        <v>3788989</v>
      </c>
      <c r="G7" s="41"/>
      <c r="H7" s="34">
        <v>147</v>
      </c>
      <c r="I7" s="34">
        <v>352174</v>
      </c>
      <c r="J7" s="42">
        <v>378</v>
      </c>
      <c r="K7" s="42">
        <v>758696</v>
      </c>
      <c r="L7" s="42">
        <v>292</v>
      </c>
      <c r="M7" s="42">
        <v>789641</v>
      </c>
      <c r="N7" s="42">
        <v>407</v>
      </c>
      <c r="O7" s="42">
        <v>684225</v>
      </c>
      <c r="P7" s="42">
        <v>345</v>
      </c>
      <c r="Q7" s="42">
        <v>587894</v>
      </c>
      <c r="R7" s="42">
        <v>888</v>
      </c>
      <c r="S7" s="42">
        <v>1223892</v>
      </c>
    </row>
    <row r="8" spans="1:21" ht="14.45" customHeight="1">
      <c r="A8" s="43"/>
      <c r="B8" s="44"/>
      <c r="C8" s="38"/>
      <c r="D8" s="39" t="s">
        <v>20</v>
      </c>
      <c r="E8" s="40">
        <v>3205</v>
      </c>
      <c r="F8" s="40">
        <v>901288</v>
      </c>
      <c r="G8" s="41"/>
      <c r="H8" s="34">
        <v>3012</v>
      </c>
      <c r="I8" s="34">
        <v>1134224</v>
      </c>
      <c r="J8" s="45">
        <v>2984</v>
      </c>
      <c r="K8" s="45">
        <v>1066389</v>
      </c>
      <c r="L8" s="45">
        <v>2818</v>
      </c>
      <c r="M8" s="45">
        <v>1034265</v>
      </c>
      <c r="N8" s="45">
        <v>2959</v>
      </c>
      <c r="O8" s="45">
        <v>1046294</v>
      </c>
      <c r="P8" s="45">
        <v>2798</v>
      </c>
      <c r="Q8" s="45">
        <v>1059280</v>
      </c>
      <c r="R8" s="45">
        <v>3173</v>
      </c>
      <c r="S8" s="45">
        <v>1349210</v>
      </c>
    </row>
    <row r="9" spans="1:21" ht="14.45" customHeight="1">
      <c r="A9" s="43"/>
      <c r="B9" s="44"/>
      <c r="C9" s="38"/>
      <c r="D9" s="39" t="s">
        <v>21</v>
      </c>
      <c r="E9" s="40">
        <v>351</v>
      </c>
      <c r="F9" s="40">
        <v>76787</v>
      </c>
      <c r="G9" s="41"/>
      <c r="H9" s="34">
        <v>74</v>
      </c>
      <c r="I9" s="34">
        <v>34769</v>
      </c>
      <c r="J9" s="45">
        <v>55</v>
      </c>
      <c r="K9" s="45">
        <v>21896</v>
      </c>
      <c r="L9" s="45">
        <v>96</v>
      </c>
      <c r="M9" s="45">
        <v>51641</v>
      </c>
      <c r="N9" s="45">
        <v>89</v>
      </c>
      <c r="O9" s="45">
        <v>53015</v>
      </c>
      <c r="P9" s="45">
        <v>49</v>
      </c>
      <c r="Q9" s="45">
        <v>21506</v>
      </c>
      <c r="R9" s="45">
        <v>131</v>
      </c>
      <c r="S9" s="45">
        <v>73202</v>
      </c>
    </row>
    <row r="10" spans="1:21" ht="14.45" customHeight="1">
      <c r="A10" s="43"/>
      <c r="B10" s="44"/>
      <c r="C10" s="38"/>
      <c r="D10" s="39" t="s">
        <v>22</v>
      </c>
      <c r="E10" s="40">
        <v>2180</v>
      </c>
      <c r="F10" s="40">
        <v>1388258</v>
      </c>
      <c r="G10" s="41"/>
      <c r="H10" s="34">
        <v>1012</v>
      </c>
      <c r="I10" s="34">
        <v>590215</v>
      </c>
      <c r="J10" s="45">
        <v>762</v>
      </c>
      <c r="K10" s="45">
        <v>452386</v>
      </c>
      <c r="L10" s="45">
        <v>1037</v>
      </c>
      <c r="M10" s="45">
        <v>682372</v>
      </c>
      <c r="N10" s="45">
        <v>633</v>
      </c>
      <c r="O10" s="45">
        <v>431170</v>
      </c>
      <c r="P10" s="45">
        <v>431</v>
      </c>
      <c r="Q10" s="45">
        <v>289262</v>
      </c>
      <c r="R10" s="45">
        <v>417</v>
      </c>
      <c r="S10" s="45">
        <v>359322</v>
      </c>
    </row>
    <row r="11" spans="1:21" ht="14.45" customHeight="1">
      <c r="A11" s="43"/>
      <c r="B11" s="44"/>
      <c r="C11" s="38"/>
      <c r="D11" s="39" t="s">
        <v>23</v>
      </c>
      <c r="E11" s="40">
        <v>4518</v>
      </c>
      <c r="F11" s="40">
        <v>6386854</v>
      </c>
      <c r="G11" s="41"/>
      <c r="H11" s="34">
        <v>2762</v>
      </c>
      <c r="I11" s="34">
        <v>3616643</v>
      </c>
      <c r="J11" s="45">
        <v>2752</v>
      </c>
      <c r="K11" s="45">
        <v>3517987</v>
      </c>
      <c r="L11" s="45">
        <v>2241</v>
      </c>
      <c r="M11" s="45">
        <v>3160276</v>
      </c>
      <c r="N11" s="45">
        <v>1889</v>
      </c>
      <c r="O11" s="45">
        <v>2833824</v>
      </c>
      <c r="P11" s="45">
        <v>1932</v>
      </c>
      <c r="Q11" s="45">
        <v>2707756</v>
      </c>
      <c r="R11" s="45">
        <v>2130</v>
      </c>
      <c r="S11" s="45">
        <v>3165216</v>
      </c>
    </row>
    <row r="12" spans="1:21" ht="14.45" customHeight="1">
      <c r="A12" s="46"/>
      <c r="B12" s="47"/>
      <c r="C12" s="48"/>
      <c r="D12" s="49" t="s">
        <v>24</v>
      </c>
      <c r="E12" s="50">
        <v>13900</v>
      </c>
      <c r="F12" s="50">
        <v>12542176</v>
      </c>
      <c r="G12" s="51"/>
      <c r="H12" s="52">
        <f>SUM(H7:H11)</f>
        <v>7007</v>
      </c>
      <c r="I12" s="52">
        <f>SUM(I7:I11)</f>
        <v>5728025</v>
      </c>
      <c r="J12" s="52">
        <v>6930</v>
      </c>
      <c r="K12" s="52">
        <f>SUM(K7:K11)</f>
        <v>5817354</v>
      </c>
      <c r="L12" s="52">
        <f>SUM(L7:L11)</f>
        <v>6484</v>
      </c>
      <c r="M12" s="52">
        <f>SUM(M7:M11)</f>
        <v>5718195</v>
      </c>
      <c r="N12" s="52">
        <v>5978</v>
      </c>
      <c r="O12" s="52">
        <v>5048528</v>
      </c>
      <c r="P12" s="52">
        <v>5554</v>
      </c>
      <c r="Q12" s="52">
        <v>4665698</v>
      </c>
      <c r="R12" s="52">
        <f>SUM(R7:R11)</f>
        <v>6739</v>
      </c>
      <c r="S12" s="52">
        <f>SUM(S7:S11)</f>
        <v>6170842</v>
      </c>
    </row>
    <row r="13" spans="1:21" ht="14.45" customHeight="1">
      <c r="A13" s="43" t="s">
        <v>25</v>
      </c>
      <c r="B13" s="43"/>
      <c r="C13" s="53"/>
      <c r="D13" s="54" t="s">
        <v>26</v>
      </c>
      <c r="E13" s="55">
        <v>799</v>
      </c>
      <c r="F13" s="55">
        <v>335351</v>
      </c>
      <c r="G13" s="56"/>
      <c r="H13" s="34">
        <v>99</v>
      </c>
      <c r="I13" s="34">
        <v>45509</v>
      </c>
      <c r="J13" s="45">
        <v>448</v>
      </c>
      <c r="K13" s="45">
        <v>155172</v>
      </c>
      <c r="L13" s="42">
        <v>183</v>
      </c>
      <c r="M13" s="42">
        <v>79768</v>
      </c>
      <c r="N13" s="45">
        <v>126</v>
      </c>
      <c r="O13" s="45">
        <v>91521</v>
      </c>
      <c r="P13" s="45">
        <v>129</v>
      </c>
      <c r="Q13" s="45">
        <v>54184</v>
      </c>
      <c r="R13" s="45">
        <v>139</v>
      </c>
      <c r="S13" s="45">
        <v>69836</v>
      </c>
    </row>
    <row r="14" spans="1:21" ht="14.45" customHeight="1">
      <c r="A14" s="43"/>
      <c r="B14" s="43"/>
      <c r="C14" s="38"/>
      <c r="D14" s="39" t="s">
        <v>27</v>
      </c>
      <c r="E14" s="40">
        <v>355</v>
      </c>
      <c r="F14" s="40">
        <v>293388</v>
      </c>
      <c r="G14" s="41"/>
      <c r="H14" s="34">
        <v>126</v>
      </c>
      <c r="I14" s="34">
        <v>100281</v>
      </c>
      <c r="J14" s="45">
        <v>208</v>
      </c>
      <c r="K14" s="45">
        <v>166829</v>
      </c>
      <c r="L14" s="45">
        <v>126</v>
      </c>
      <c r="M14" s="45">
        <v>91863</v>
      </c>
      <c r="N14" s="45">
        <v>100</v>
      </c>
      <c r="O14" s="45">
        <v>48883</v>
      </c>
      <c r="P14" s="45">
        <v>130</v>
      </c>
      <c r="Q14" s="45">
        <v>92956</v>
      </c>
      <c r="R14" s="45">
        <v>159</v>
      </c>
      <c r="S14" s="45">
        <v>137027</v>
      </c>
    </row>
    <row r="15" spans="1:21" ht="14.45" customHeight="1">
      <c r="A15" s="43"/>
      <c r="B15" s="43"/>
      <c r="C15" s="38"/>
      <c r="D15" s="39" t="s">
        <v>28</v>
      </c>
      <c r="E15" s="40">
        <v>341</v>
      </c>
      <c r="F15" s="40">
        <v>124218</v>
      </c>
      <c r="G15" s="41"/>
      <c r="H15" s="34">
        <v>214</v>
      </c>
      <c r="I15" s="34">
        <v>64843</v>
      </c>
      <c r="J15" s="45">
        <v>312</v>
      </c>
      <c r="K15" s="45">
        <v>76491</v>
      </c>
      <c r="L15" s="45">
        <v>164</v>
      </c>
      <c r="M15" s="45">
        <v>50813</v>
      </c>
      <c r="N15" s="45">
        <v>179</v>
      </c>
      <c r="O15" s="45">
        <v>57045</v>
      </c>
      <c r="P15" s="45">
        <v>141</v>
      </c>
      <c r="Q15" s="45">
        <v>46013</v>
      </c>
      <c r="R15" s="45">
        <v>108</v>
      </c>
      <c r="S15" s="45">
        <v>41301</v>
      </c>
    </row>
    <row r="16" spans="1:21" ht="14.45" customHeight="1">
      <c r="A16" s="43"/>
      <c r="B16" s="43"/>
      <c r="C16" s="48"/>
      <c r="D16" s="49" t="s">
        <v>24</v>
      </c>
      <c r="E16" s="50">
        <v>1495</v>
      </c>
      <c r="F16" s="50">
        <v>752957</v>
      </c>
      <c r="G16" s="51"/>
      <c r="H16" s="52">
        <v>438</v>
      </c>
      <c r="I16" s="52">
        <f>SUM(I13:I15)</f>
        <v>210633</v>
      </c>
      <c r="J16" s="52">
        <f>SUM(J13:J15)</f>
        <v>968</v>
      </c>
      <c r="K16" s="57">
        <f>SUM(K13:K15)</f>
        <v>398492</v>
      </c>
      <c r="L16" s="57">
        <f>SUM(L13:L15)</f>
        <v>473</v>
      </c>
      <c r="M16" s="57">
        <f>SUM(M13:M15)</f>
        <v>222444</v>
      </c>
      <c r="N16" s="57">
        <v>406</v>
      </c>
      <c r="O16" s="57">
        <v>197450</v>
      </c>
      <c r="P16" s="57">
        <v>400</v>
      </c>
      <c r="Q16" s="57">
        <v>193153</v>
      </c>
      <c r="R16" s="57">
        <f>SUM(R13:R15)</f>
        <v>406</v>
      </c>
      <c r="S16" s="57">
        <f>SUM(S13:S15)</f>
        <v>248164</v>
      </c>
    </row>
    <row r="17" spans="1:19" ht="14.45" customHeight="1">
      <c r="A17" s="58"/>
      <c r="B17" s="59" t="s">
        <v>29</v>
      </c>
      <c r="C17" s="59"/>
      <c r="D17" s="59"/>
      <c r="E17" s="55">
        <v>6487</v>
      </c>
      <c r="F17" s="55">
        <v>899690</v>
      </c>
      <c r="G17" s="56"/>
      <c r="H17" s="34">
        <v>291</v>
      </c>
      <c r="I17" s="34">
        <v>75023</v>
      </c>
      <c r="J17" s="42">
        <v>1384</v>
      </c>
      <c r="K17" s="42">
        <v>299870</v>
      </c>
      <c r="L17" s="42">
        <v>390</v>
      </c>
      <c r="M17" s="42">
        <v>103933</v>
      </c>
      <c r="N17" s="42">
        <v>679</v>
      </c>
      <c r="O17" s="42">
        <v>183330</v>
      </c>
      <c r="P17" s="42">
        <v>564</v>
      </c>
      <c r="Q17" s="42">
        <v>166749</v>
      </c>
      <c r="R17" s="42">
        <v>1064</v>
      </c>
      <c r="S17" s="42">
        <v>269027</v>
      </c>
    </row>
    <row r="18" spans="1:19" ht="14.45" customHeight="1">
      <c r="A18" s="6"/>
      <c r="B18" s="60" t="s">
        <v>30</v>
      </c>
      <c r="C18" s="60"/>
      <c r="D18" s="60"/>
      <c r="E18" s="40">
        <v>467</v>
      </c>
      <c r="F18" s="40">
        <v>113403</v>
      </c>
      <c r="G18" s="41"/>
      <c r="H18" s="34">
        <v>90</v>
      </c>
      <c r="I18" s="34">
        <v>42577</v>
      </c>
      <c r="J18" s="45">
        <v>101</v>
      </c>
      <c r="K18" s="45">
        <v>47868</v>
      </c>
      <c r="L18" s="45">
        <v>62</v>
      </c>
      <c r="M18" s="45">
        <v>32474</v>
      </c>
      <c r="N18" s="45">
        <v>38</v>
      </c>
      <c r="O18" s="45">
        <v>28201</v>
      </c>
      <c r="P18" s="45">
        <v>53</v>
      </c>
      <c r="Q18" s="45">
        <v>29173</v>
      </c>
      <c r="R18" s="45">
        <v>36</v>
      </c>
      <c r="S18" s="45">
        <v>24521</v>
      </c>
    </row>
    <row r="19" spans="1:19" ht="14.45" customHeight="1">
      <c r="A19" s="6"/>
      <c r="B19" s="60" t="s">
        <v>31</v>
      </c>
      <c r="C19" s="60"/>
      <c r="D19" s="60"/>
      <c r="E19" s="40">
        <v>58</v>
      </c>
      <c r="F19" s="40">
        <v>26437</v>
      </c>
      <c r="G19" s="41"/>
      <c r="H19" s="34">
        <v>8</v>
      </c>
      <c r="I19" s="34">
        <v>2442</v>
      </c>
      <c r="J19" s="45">
        <v>7</v>
      </c>
      <c r="K19" s="45">
        <v>2499</v>
      </c>
      <c r="L19" s="45">
        <v>4</v>
      </c>
      <c r="M19" s="45">
        <v>1237</v>
      </c>
      <c r="N19" s="45">
        <v>4</v>
      </c>
      <c r="O19" s="45">
        <v>1479</v>
      </c>
      <c r="P19" s="45">
        <v>5</v>
      </c>
      <c r="Q19" s="45">
        <v>2835</v>
      </c>
      <c r="R19" s="45">
        <v>3</v>
      </c>
      <c r="S19" s="45">
        <v>1775</v>
      </c>
    </row>
    <row r="20" spans="1:19" ht="14.45" customHeight="1">
      <c r="A20" s="6"/>
      <c r="B20" s="60" t="s">
        <v>32</v>
      </c>
      <c r="C20" s="60"/>
      <c r="D20" s="60"/>
      <c r="E20" s="40">
        <v>33</v>
      </c>
      <c r="F20" s="40">
        <v>5503</v>
      </c>
      <c r="G20" s="41"/>
      <c r="H20" s="34">
        <v>52</v>
      </c>
      <c r="I20" s="34">
        <v>5039</v>
      </c>
      <c r="J20" s="45">
        <v>197</v>
      </c>
      <c r="K20" s="45">
        <v>15684</v>
      </c>
      <c r="L20" s="45">
        <v>39</v>
      </c>
      <c r="M20" s="45">
        <v>3828</v>
      </c>
      <c r="N20" s="45">
        <v>843</v>
      </c>
      <c r="O20" s="45">
        <v>56184</v>
      </c>
      <c r="P20" s="45">
        <v>1199</v>
      </c>
      <c r="Q20" s="45">
        <v>91453</v>
      </c>
      <c r="R20" s="45">
        <v>1608</v>
      </c>
      <c r="S20" s="45">
        <v>105653</v>
      </c>
    </row>
    <row r="21" spans="1:19" ht="14.45" customHeight="1">
      <c r="A21" s="61"/>
      <c r="B21" s="62" t="s">
        <v>33</v>
      </c>
      <c r="C21" s="62"/>
      <c r="D21" s="62"/>
      <c r="E21" s="63">
        <v>74</v>
      </c>
      <c r="F21" s="63">
        <v>18061</v>
      </c>
      <c r="G21" s="64"/>
      <c r="H21" s="65">
        <v>11</v>
      </c>
      <c r="I21" s="65">
        <v>3359</v>
      </c>
      <c r="J21" s="66">
        <v>93</v>
      </c>
      <c r="K21" s="66">
        <v>5559</v>
      </c>
      <c r="L21" s="66">
        <v>6</v>
      </c>
      <c r="M21" s="66">
        <v>1300</v>
      </c>
      <c r="N21" s="66">
        <v>4</v>
      </c>
      <c r="O21" s="66">
        <v>1426</v>
      </c>
      <c r="P21" s="66">
        <v>95</v>
      </c>
      <c r="Q21" s="66">
        <v>2838</v>
      </c>
      <c r="R21" s="66">
        <v>292</v>
      </c>
      <c r="S21" s="66">
        <v>13489</v>
      </c>
    </row>
    <row r="22" spans="1:19" ht="14.45" customHeight="1">
      <c r="A22" s="21"/>
      <c r="B22" s="22" t="s">
        <v>24</v>
      </c>
      <c r="C22" s="22"/>
      <c r="D22" s="22"/>
      <c r="E22" s="67">
        <v>7119</v>
      </c>
      <c r="F22" s="67">
        <v>1063094</v>
      </c>
      <c r="G22" s="68"/>
      <c r="H22" s="69">
        <f t="shared" ref="H22:M22" si="0">SUM(H17:H21)</f>
        <v>452</v>
      </c>
      <c r="I22" s="69">
        <f t="shared" si="0"/>
        <v>128440</v>
      </c>
      <c r="J22" s="69">
        <f t="shared" si="0"/>
        <v>1782</v>
      </c>
      <c r="K22" s="69">
        <f t="shared" si="0"/>
        <v>371480</v>
      </c>
      <c r="L22" s="69">
        <f t="shared" si="0"/>
        <v>501</v>
      </c>
      <c r="M22" s="69">
        <f t="shared" si="0"/>
        <v>142772</v>
      </c>
      <c r="N22" s="69">
        <v>1569</v>
      </c>
      <c r="O22" s="69">
        <v>270619</v>
      </c>
      <c r="P22" s="69">
        <v>1916</v>
      </c>
      <c r="Q22" s="69">
        <v>293048</v>
      </c>
      <c r="R22" s="69">
        <f>SUM(R17:R21)</f>
        <v>3003</v>
      </c>
      <c r="S22" s="69">
        <f>SUM(S17:S21)</f>
        <v>414465</v>
      </c>
    </row>
    <row r="23" spans="1:19" ht="14.45" customHeight="1">
      <c r="A23" s="36" t="s">
        <v>34</v>
      </c>
      <c r="B23" s="37"/>
      <c r="C23" s="53"/>
      <c r="D23" s="54" t="s">
        <v>35</v>
      </c>
      <c r="E23" s="54">
        <v>3364</v>
      </c>
      <c r="F23" s="55">
        <v>753729</v>
      </c>
      <c r="G23" s="56"/>
      <c r="H23" s="34">
        <v>126</v>
      </c>
      <c r="I23" s="34">
        <v>33540</v>
      </c>
      <c r="J23" s="45">
        <v>74</v>
      </c>
      <c r="K23" s="45">
        <v>16096</v>
      </c>
      <c r="L23" s="42">
        <v>80</v>
      </c>
      <c r="M23" s="42">
        <v>15803</v>
      </c>
      <c r="N23" s="45">
        <v>30</v>
      </c>
      <c r="O23" s="45">
        <v>6520</v>
      </c>
      <c r="P23" s="45">
        <v>56</v>
      </c>
      <c r="Q23" s="45">
        <v>8299</v>
      </c>
      <c r="R23" s="45">
        <v>56</v>
      </c>
      <c r="S23" s="45">
        <v>9715</v>
      </c>
    </row>
    <row r="24" spans="1:19" ht="14.45" customHeight="1">
      <c r="A24" s="43"/>
      <c r="B24" s="44"/>
      <c r="C24" s="70"/>
      <c r="D24" s="39" t="s">
        <v>36</v>
      </c>
      <c r="E24" s="39">
        <v>304</v>
      </c>
      <c r="F24" s="40">
        <v>33317</v>
      </c>
      <c r="G24" s="41"/>
      <c r="H24" s="34">
        <v>7</v>
      </c>
      <c r="I24" s="34">
        <v>1498</v>
      </c>
      <c r="J24" s="45">
        <v>662</v>
      </c>
      <c r="K24" s="45">
        <v>45258</v>
      </c>
      <c r="L24" s="45">
        <v>11</v>
      </c>
      <c r="M24" s="45">
        <v>968</v>
      </c>
      <c r="N24" s="45">
        <v>11</v>
      </c>
      <c r="O24" s="45">
        <v>1212</v>
      </c>
      <c r="P24" s="45">
        <v>2</v>
      </c>
      <c r="Q24" s="45">
        <v>321</v>
      </c>
      <c r="R24" s="45">
        <v>1</v>
      </c>
      <c r="S24" s="45">
        <v>371</v>
      </c>
    </row>
    <row r="25" spans="1:19" ht="14.45" customHeight="1">
      <c r="A25" s="43"/>
      <c r="B25" s="44"/>
      <c r="C25" s="71"/>
      <c r="D25" s="72" t="s">
        <v>37</v>
      </c>
      <c r="E25" s="72"/>
      <c r="F25" s="63"/>
      <c r="G25" s="64"/>
      <c r="H25" s="65">
        <v>0</v>
      </c>
      <c r="I25" s="65">
        <v>88</v>
      </c>
      <c r="J25" s="66">
        <v>0</v>
      </c>
      <c r="K25" s="66">
        <v>20</v>
      </c>
      <c r="L25" s="66">
        <v>0</v>
      </c>
      <c r="M25" s="66">
        <v>1</v>
      </c>
      <c r="N25" s="66">
        <v>0</v>
      </c>
      <c r="O25" s="66">
        <v>0</v>
      </c>
      <c r="P25" s="66">
        <v>0</v>
      </c>
      <c r="Q25" s="66">
        <v>0</v>
      </c>
      <c r="R25" s="66">
        <v>1</v>
      </c>
      <c r="S25" s="66">
        <v>2</v>
      </c>
    </row>
    <row r="26" spans="1:19" ht="14.45" customHeight="1">
      <c r="A26" s="43"/>
      <c r="B26" s="44"/>
      <c r="C26" s="70"/>
      <c r="D26" s="73" t="s">
        <v>24</v>
      </c>
      <c r="E26" s="39">
        <v>3668</v>
      </c>
      <c r="F26" s="40">
        <v>787046</v>
      </c>
      <c r="G26" s="41"/>
      <c r="H26" s="69">
        <f>SUM(H23:H25)</f>
        <v>133</v>
      </c>
      <c r="I26" s="69">
        <f>SUM(I23:I25)</f>
        <v>35126</v>
      </c>
      <c r="J26" s="69">
        <v>737</v>
      </c>
      <c r="K26" s="69">
        <v>61373</v>
      </c>
      <c r="L26" s="69">
        <f>SUM(L23:L25)</f>
        <v>91</v>
      </c>
      <c r="M26" s="74">
        <f>SUM(M23:M25)</f>
        <v>16772</v>
      </c>
      <c r="N26" s="45">
        <v>40</v>
      </c>
      <c r="O26" s="45">
        <v>7733</v>
      </c>
      <c r="P26" s="45">
        <v>58</v>
      </c>
      <c r="Q26" s="45">
        <v>8620</v>
      </c>
      <c r="R26" s="45">
        <f>SUM(R23:R25)</f>
        <v>58</v>
      </c>
      <c r="S26" s="45">
        <f>SUM(S23:S25)</f>
        <v>10088</v>
      </c>
    </row>
    <row r="27" spans="1:19" ht="14.45" customHeight="1">
      <c r="A27" s="58"/>
      <c r="B27" s="59" t="s">
        <v>38</v>
      </c>
      <c r="C27" s="59"/>
      <c r="D27" s="75"/>
      <c r="E27" s="55">
        <v>207</v>
      </c>
      <c r="F27" s="55">
        <v>302831</v>
      </c>
      <c r="G27" s="56"/>
      <c r="H27" s="34">
        <v>14</v>
      </c>
      <c r="I27" s="34">
        <v>16755</v>
      </c>
      <c r="J27" s="42">
        <v>93</v>
      </c>
      <c r="K27" s="42">
        <v>141022</v>
      </c>
      <c r="L27" s="42">
        <v>93</v>
      </c>
      <c r="M27" s="42">
        <v>153346</v>
      </c>
      <c r="N27" s="42">
        <v>28</v>
      </c>
      <c r="O27" s="42">
        <v>49771</v>
      </c>
      <c r="P27" s="42">
        <v>14</v>
      </c>
      <c r="Q27" s="42">
        <v>22083</v>
      </c>
      <c r="R27" s="42">
        <v>10</v>
      </c>
      <c r="S27" s="42">
        <v>15759</v>
      </c>
    </row>
    <row r="28" spans="1:19" ht="14.45" customHeight="1">
      <c r="A28" s="6"/>
      <c r="B28" s="60" t="s">
        <v>39</v>
      </c>
      <c r="C28" s="60"/>
      <c r="D28" s="60"/>
      <c r="E28" s="40">
        <v>381</v>
      </c>
      <c r="F28" s="40">
        <v>218293</v>
      </c>
      <c r="G28" s="41"/>
      <c r="H28" s="34">
        <v>0</v>
      </c>
      <c r="I28" s="34">
        <v>918</v>
      </c>
      <c r="J28" s="45">
        <v>5</v>
      </c>
      <c r="K28" s="45">
        <v>2812</v>
      </c>
      <c r="L28" s="45">
        <v>3</v>
      </c>
      <c r="M28" s="45">
        <v>1722</v>
      </c>
      <c r="N28" s="45">
        <v>0</v>
      </c>
      <c r="O28" s="45">
        <v>15</v>
      </c>
      <c r="P28" s="45">
        <v>1</v>
      </c>
      <c r="Q28" s="45">
        <v>972</v>
      </c>
      <c r="R28" s="45">
        <v>5</v>
      </c>
      <c r="S28" s="45">
        <v>2277</v>
      </c>
    </row>
    <row r="29" spans="1:19" ht="14.45" customHeight="1">
      <c r="A29" s="6"/>
      <c r="B29" s="62" t="s">
        <v>40</v>
      </c>
      <c r="C29" s="62"/>
      <c r="D29" s="62"/>
      <c r="E29" s="63"/>
      <c r="F29" s="63"/>
      <c r="G29" s="64"/>
      <c r="H29" s="65">
        <v>0</v>
      </c>
      <c r="I29" s="65">
        <v>2</v>
      </c>
      <c r="J29" s="66">
        <v>0</v>
      </c>
      <c r="K29" s="66">
        <v>5</v>
      </c>
      <c r="L29" s="66">
        <v>0</v>
      </c>
      <c r="M29" s="66">
        <v>12</v>
      </c>
      <c r="N29" s="66">
        <v>1</v>
      </c>
      <c r="O29" s="66">
        <v>789</v>
      </c>
      <c r="P29" s="66">
        <v>0</v>
      </c>
      <c r="Q29" s="66">
        <v>0</v>
      </c>
      <c r="R29" s="66">
        <v>0</v>
      </c>
      <c r="S29" s="66">
        <v>2</v>
      </c>
    </row>
    <row r="30" spans="1:19" ht="14.45" customHeight="1">
      <c r="A30" s="76"/>
      <c r="B30" s="22" t="s">
        <v>24</v>
      </c>
      <c r="C30" s="22"/>
      <c r="D30" s="22"/>
      <c r="E30" s="67">
        <v>588</v>
      </c>
      <c r="F30" s="67">
        <v>521124</v>
      </c>
      <c r="G30" s="68"/>
      <c r="H30" s="69">
        <f t="shared" ref="H30:M30" si="1">SUM(H27:H29)</f>
        <v>14</v>
      </c>
      <c r="I30" s="69">
        <f t="shared" si="1"/>
        <v>17675</v>
      </c>
      <c r="J30" s="69">
        <f t="shared" si="1"/>
        <v>98</v>
      </c>
      <c r="K30" s="69">
        <f t="shared" si="1"/>
        <v>143839</v>
      </c>
      <c r="L30" s="69">
        <f t="shared" si="1"/>
        <v>96</v>
      </c>
      <c r="M30" s="69">
        <f t="shared" si="1"/>
        <v>155080</v>
      </c>
      <c r="N30" s="69">
        <v>29</v>
      </c>
      <c r="O30" s="69">
        <v>50575</v>
      </c>
      <c r="P30" s="69">
        <v>15</v>
      </c>
      <c r="Q30" s="69">
        <v>23055</v>
      </c>
      <c r="R30" s="69">
        <f>SUM(R27:R29)</f>
        <v>15</v>
      </c>
      <c r="S30" s="69">
        <f>SUM(S27:S29)</f>
        <v>18038</v>
      </c>
    </row>
    <row r="31" spans="1:19" ht="14.45" customHeight="1">
      <c r="A31" s="77" t="s">
        <v>41</v>
      </c>
      <c r="B31" s="78"/>
      <c r="C31" s="79"/>
      <c r="D31" s="54" t="s">
        <v>42</v>
      </c>
      <c r="E31" s="55">
        <v>17</v>
      </c>
      <c r="F31" s="55">
        <v>25058</v>
      </c>
      <c r="G31" s="56"/>
      <c r="H31" s="34">
        <v>54</v>
      </c>
      <c r="I31" s="34">
        <v>69472</v>
      </c>
      <c r="J31" s="45">
        <v>65</v>
      </c>
      <c r="K31" s="45">
        <v>98770</v>
      </c>
      <c r="L31" s="42">
        <v>20</v>
      </c>
      <c r="M31" s="42">
        <v>28516</v>
      </c>
      <c r="N31" s="45">
        <v>106</v>
      </c>
      <c r="O31" s="45">
        <v>114778</v>
      </c>
      <c r="P31" s="45">
        <v>214</v>
      </c>
      <c r="Q31" s="45">
        <v>176706</v>
      </c>
      <c r="R31" s="45">
        <v>132</v>
      </c>
      <c r="S31" s="45">
        <v>129818</v>
      </c>
    </row>
    <row r="32" spans="1:19" ht="14.45" customHeight="1">
      <c r="A32" s="80"/>
      <c r="B32" s="81"/>
      <c r="C32" s="82"/>
      <c r="D32" s="39" t="s">
        <v>43</v>
      </c>
      <c r="E32" s="40">
        <v>859</v>
      </c>
      <c r="F32" s="40">
        <v>411250</v>
      </c>
      <c r="G32" s="41"/>
      <c r="H32" s="34">
        <v>176</v>
      </c>
      <c r="I32" s="34">
        <v>91336</v>
      </c>
      <c r="J32" s="45">
        <v>98</v>
      </c>
      <c r="K32" s="45">
        <v>49905</v>
      </c>
      <c r="L32" s="45">
        <v>113</v>
      </c>
      <c r="M32" s="45">
        <v>99569</v>
      </c>
      <c r="N32" s="45">
        <v>97</v>
      </c>
      <c r="O32" s="45">
        <v>68274</v>
      </c>
      <c r="P32" s="45">
        <v>106</v>
      </c>
      <c r="Q32" s="45">
        <v>55354</v>
      </c>
      <c r="R32" s="45">
        <v>129</v>
      </c>
      <c r="S32" s="45">
        <v>68343</v>
      </c>
    </row>
    <row r="33" spans="1:19" ht="14.45" customHeight="1">
      <c r="A33" s="80"/>
      <c r="B33" s="81"/>
      <c r="C33" s="82"/>
      <c r="D33" s="39" t="s">
        <v>44</v>
      </c>
      <c r="E33" s="40">
        <v>221</v>
      </c>
      <c r="F33" s="40">
        <v>132152</v>
      </c>
      <c r="G33" s="41"/>
      <c r="H33" s="34">
        <v>15</v>
      </c>
      <c r="I33" s="34">
        <v>6627</v>
      </c>
      <c r="J33" s="45">
        <v>39</v>
      </c>
      <c r="K33" s="45">
        <v>17950</v>
      </c>
      <c r="L33" s="45">
        <v>57</v>
      </c>
      <c r="M33" s="45">
        <v>24358</v>
      </c>
      <c r="N33" s="45">
        <v>15</v>
      </c>
      <c r="O33" s="45">
        <v>6198</v>
      </c>
      <c r="P33" s="45">
        <v>15</v>
      </c>
      <c r="Q33" s="45">
        <v>5438</v>
      </c>
      <c r="R33" s="45">
        <v>6</v>
      </c>
      <c r="S33" s="45">
        <v>2757</v>
      </c>
    </row>
    <row r="34" spans="1:19" ht="14.45" customHeight="1">
      <c r="A34" s="80"/>
      <c r="B34" s="81"/>
      <c r="C34" s="82"/>
      <c r="D34" s="39" t="s">
        <v>45</v>
      </c>
      <c r="E34" s="40">
        <v>11</v>
      </c>
      <c r="F34" s="40">
        <v>855</v>
      </c>
      <c r="G34" s="41"/>
      <c r="H34" s="34">
        <v>1</v>
      </c>
      <c r="I34" s="34">
        <v>184</v>
      </c>
      <c r="J34" s="45">
        <v>2</v>
      </c>
      <c r="K34" s="45">
        <v>264</v>
      </c>
      <c r="L34" s="45">
        <v>3</v>
      </c>
      <c r="M34" s="45">
        <v>189</v>
      </c>
      <c r="N34" s="45">
        <v>1</v>
      </c>
      <c r="O34" s="45">
        <v>63</v>
      </c>
      <c r="P34" s="45">
        <v>0</v>
      </c>
      <c r="Q34" s="45">
        <v>49</v>
      </c>
      <c r="R34" s="45">
        <v>0</v>
      </c>
      <c r="S34" s="45">
        <v>10</v>
      </c>
    </row>
    <row r="35" spans="1:19" ht="14.45" customHeight="1">
      <c r="A35" s="80"/>
      <c r="B35" s="81"/>
      <c r="C35" s="82"/>
      <c r="D35" s="39" t="s">
        <v>46</v>
      </c>
      <c r="E35" s="40">
        <v>10</v>
      </c>
      <c r="F35" s="40">
        <v>34349</v>
      </c>
      <c r="G35" s="41"/>
      <c r="H35" s="34">
        <v>27</v>
      </c>
      <c r="I35" s="34">
        <v>40512</v>
      </c>
      <c r="J35" s="45">
        <v>21</v>
      </c>
      <c r="K35" s="45">
        <v>29774</v>
      </c>
      <c r="L35" s="45">
        <v>23</v>
      </c>
      <c r="M35" s="45">
        <v>27566</v>
      </c>
      <c r="N35" s="45">
        <v>20</v>
      </c>
      <c r="O35" s="45">
        <v>24256</v>
      </c>
      <c r="P35" s="45">
        <v>21</v>
      </c>
      <c r="Q35" s="45">
        <v>21678</v>
      </c>
      <c r="R35" s="45">
        <v>14</v>
      </c>
      <c r="S35" s="45">
        <v>17874</v>
      </c>
    </row>
    <row r="36" spans="1:19" ht="14.45" customHeight="1">
      <c r="A36" s="80"/>
      <c r="B36" s="81"/>
      <c r="C36" s="83"/>
      <c r="D36" s="72" t="s">
        <v>47</v>
      </c>
      <c r="E36" s="63">
        <v>38</v>
      </c>
      <c r="F36" s="63">
        <v>14529</v>
      </c>
      <c r="G36" s="64"/>
      <c r="H36" s="65">
        <v>0</v>
      </c>
      <c r="I36" s="65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</row>
    <row r="37" spans="1:19" ht="14.45" customHeight="1">
      <c r="A37" s="80"/>
      <c r="B37" s="81"/>
      <c r="C37" s="82"/>
      <c r="D37" s="73" t="s">
        <v>24</v>
      </c>
      <c r="E37" s="40">
        <v>1156</v>
      </c>
      <c r="F37" s="40">
        <v>618193</v>
      </c>
      <c r="G37" s="41"/>
      <c r="H37" s="69">
        <f>SUM(H31:H36)</f>
        <v>273</v>
      </c>
      <c r="I37" s="69">
        <v>208132</v>
      </c>
      <c r="J37" s="69">
        <v>224</v>
      </c>
      <c r="K37" s="69">
        <v>196664</v>
      </c>
      <c r="L37" s="74">
        <f>SUM(L31:L36)</f>
        <v>216</v>
      </c>
      <c r="M37" s="74">
        <f>SUM(M31:M36)</f>
        <v>180198</v>
      </c>
      <c r="N37" s="34">
        <v>239</v>
      </c>
      <c r="O37" s="34">
        <v>213569</v>
      </c>
      <c r="P37" s="34">
        <v>357</v>
      </c>
      <c r="Q37" s="34">
        <v>259224</v>
      </c>
      <c r="R37" s="34">
        <f>SUM(R31:R36)</f>
        <v>281</v>
      </c>
      <c r="S37" s="34">
        <f>SUM(S31:S36)</f>
        <v>218802</v>
      </c>
    </row>
    <row r="38" spans="1:19" ht="14.45" customHeight="1">
      <c r="A38" s="58"/>
      <c r="B38" s="59" t="s">
        <v>48</v>
      </c>
      <c r="C38" s="59"/>
      <c r="D38" s="59"/>
      <c r="E38" s="55">
        <v>94</v>
      </c>
      <c r="F38" s="55">
        <v>52136</v>
      </c>
      <c r="G38" s="56"/>
      <c r="H38" s="34">
        <v>17</v>
      </c>
      <c r="I38" s="34">
        <v>10891</v>
      </c>
      <c r="J38" s="42">
        <v>11</v>
      </c>
      <c r="K38" s="42">
        <v>7771</v>
      </c>
      <c r="L38" s="42">
        <v>21</v>
      </c>
      <c r="M38" s="42">
        <v>7088</v>
      </c>
      <c r="N38" s="42">
        <v>11</v>
      </c>
      <c r="O38" s="42">
        <v>5584</v>
      </c>
      <c r="P38" s="42">
        <v>18</v>
      </c>
      <c r="Q38" s="42">
        <v>15068</v>
      </c>
      <c r="R38" s="42">
        <v>106</v>
      </c>
      <c r="S38" s="42">
        <v>35971</v>
      </c>
    </row>
    <row r="39" spans="1:19" ht="14.45" customHeight="1">
      <c r="A39" s="6"/>
      <c r="B39" s="60" t="s">
        <v>49</v>
      </c>
      <c r="C39" s="60"/>
      <c r="D39" s="60"/>
      <c r="E39" s="40">
        <v>125</v>
      </c>
      <c r="F39" s="40">
        <v>27194</v>
      </c>
      <c r="G39" s="41"/>
      <c r="H39" s="34">
        <v>14</v>
      </c>
      <c r="I39" s="34">
        <v>4364</v>
      </c>
      <c r="J39" s="45">
        <v>33</v>
      </c>
      <c r="K39" s="45">
        <v>12482</v>
      </c>
      <c r="L39" s="45">
        <v>16</v>
      </c>
      <c r="M39" s="45">
        <v>5195</v>
      </c>
      <c r="N39" s="45">
        <v>17</v>
      </c>
      <c r="O39" s="45">
        <v>6801</v>
      </c>
      <c r="P39" s="45">
        <v>9</v>
      </c>
      <c r="Q39" s="45">
        <v>4069</v>
      </c>
      <c r="R39" s="45">
        <v>2</v>
      </c>
      <c r="S39" s="45">
        <v>1200</v>
      </c>
    </row>
    <row r="40" spans="1:19" ht="14.45" customHeight="1">
      <c r="A40" s="6"/>
      <c r="B40" s="60" t="s">
        <v>50</v>
      </c>
      <c r="C40" s="60"/>
      <c r="D40" s="60"/>
      <c r="E40" s="40">
        <v>20</v>
      </c>
      <c r="F40" s="40">
        <v>8720</v>
      </c>
      <c r="G40" s="41"/>
      <c r="H40" s="34">
        <v>2</v>
      </c>
      <c r="I40" s="34">
        <v>904</v>
      </c>
      <c r="J40" s="45">
        <v>2</v>
      </c>
      <c r="K40" s="45">
        <v>797</v>
      </c>
      <c r="L40" s="45">
        <v>1</v>
      </c>
      <c r="M40" s="45">
        <v>382</v>
      </c>
      <c r="N40" s="45">
        <v>1</v>
      </c>
      <c r="O40" s="45">
        <v>306</v>
      </c>
      <c r="P40" s="45">
        <v>0</v>
      </c>
      <c r="Q40" s="45">
        <v>107</v>
      </c>
      <c r="R40" s="45">
        <v>0</v>
      </c>
      <c r="S40" s="45">
        <v>137</v>
      </c>
    </row>
    <row r="41" spans="1:19" ht="14.45" customHeight="1">
      <c r="A41" s="61"/>
      <c r="B41" s="62" t="s">
        <v>51</v>
      </c>
      <c r="C41" s="62"/>
      <c r="D41" s="62"/>
      <c r="E41" s="63">
        <v>722</v>
      </c>
      <c r="F41" s="63">
        <v>90723</v>
      </c>
      <c r="G41" s="64"/>
      <c r="H41" s="65">
        <v>1</v>
      </c>
      <c r="I41" s="65">
        <v>205</v>
      </c>
      <c r="J41" s="66">
        <v>4</v>
      </c>
      <c r="K41" s="66">
        <v>1109</v>
      </c>
      <c r="L41" s="66">
        <v>0</v>
      </c>
      <c r="M41" s="66">
        <v>97</v>
      </c>
      <c r="N41" s="66">
        <v>0</v>
      </c>
      <c r="O41" s="66">
        <v>45</v>
      </c>
      <c r="P41" s="66">
        <v>0</v>
      </c>
      <c r="Q41" s="66">
        <v>5</v>
      </c>
      <c r="R41" s="66">
        <v>0</v>
      </c>
      <c r="S41" s="66">
        <v>25</v>
      </c>
    </row>
    <row r="42" spans="1:19" ht="14.45" customHeight="1">
      <c r="A42" s="21"/>
      <c r="B42" s="22" t="s">
        <v>24</v>
      </c>
      <c r="C42" s="22"/>
      <c r="D42" s="22"/>
      <c r="E42" s="67">
        <v>961</v>
      </c>
      <c r="F42" s="67">
        <v>178773</v>
      </c>
      <c r="G42" s="68"/>
      <c r="H42" s="69">
        <f t="shared" ref="H42:M42" si="2">SUM(H38:H41)</f>
        <v>34</v>
      </c>
      <c r="I42" s="69">
        <f t="shared" si="2"/>
        <v>16364</v>
      </c>
      <c r="J42" s="69">
        <f t="shared" si="2"/>
        <v>50</v>
      </c>
      <c r="K42" s="69">
        <f t="shared" si="2"/>
        <v>22159</v>
      </c>
      <c r="L42" s="69">
        <f t="shared" si="2"/>
        <v>38</v>
      </c>
      <c r="M42" s="69">
        <f t="shared" si="2"/>
        <v>12762</v>
      </c>
      <c r="N42" s="69">
        <v>29</v>
      </c>
      <c r="O42" s="69">
        <v>12736</v>
      </c>
      <c r="P42" s="69">
        <v>27</v>
      </c>
      <c r="Q42" s="69">
        <v>19249</v>
      </c>
      <c r="R42" s="69">
        <f>SUM(R38:R41)</f>
        <v>108</v>
      </c>
      <c r="S42" s="69">
        <f>SUM(S38:S41)</f>
        <v>37333</v>
      </c>
    </row>
    <row r="43" spans="1:19" ht="14.45" customHeight="1">
      <c r="A43" s="77" t="s">
        <v>52</v>
      </c>
      <c r="B43" s="78"/>
      <c r="C43" s="79"/>
      <c r="D43" s="54" t="s">
        <v>53</v>
      </c>
      <c r="E43" s="55">
        <v>655</v>
      </c>
      <c r="F43" s="55">
        <v>109463</v>
      </c>
      <c r="G43" s="56"/>
      <c r="H43" s="34">
        <v>20</v>
      </c>
      <c r="I43" s="34">
        <v>1706</v>
      </c>
      <c r="J43" s="45">
        <v>57</v>
      </c>
      <c r="K43" s="45">
        <v>3376</v>
      </c>
      <c r="L43" s="42">
        <v>42</v>
      </c>
      <c r="M43" s="42">
        <v>3532</v>
      </c>
      <c r="N43" s="45">
        <v>30</v>
      </c>
      <c r="O43" s="45">
        <v>2146</v>
      </c>
      <c r="P43" s="45">
        <v>43</v>
      </c>
      <c r="Q43" s="45">
        <v>3481</v>
      </c>
      <c r="R43" s="45">
        <v>23</v>
      </c>
      <c r="S43" s="45">
        <v>1705</v>
      </c>
    </row>
    <row r="44" spans="1:19" ht="14.45" customHeight="1">
      <c r="A44" s="80"/>
      <c r="B44" s="81"/>
      <c r="C44" s="82"/>
      <c r="D44" s="39" t="s">
        <v>54</v>
      </c>
      <c r="E44" s="40">
        <v>60</v>
      </c>
      <c r="F44" s="40">
        <v>2994</v>
      </c>
      <c r="G44" s="41"/>
      <c r="H44" s="34">
        <v>252</v>
      </c>
      <c r="I44" s="34">
        <v>27582</v>
      </c>
      <c r="J44" s="45">
        <v>702</v>
      </c>
      <c r="K44" s="45">
        <v>91265</v>
      </c>
      <c r="L44" s="45">
        <v>402</v>
      </c>
      <c r="M44" s="45">
        <v>44391</v>
      </c>
      <c r="N44" s="45">
        <v>399</v>
      </c>
      <c r="O44" s="45">
        <v>33006</v>
      </c>
      <c r="P44" s="45">
        <v>331</v>
      </c>
      <c r="Q44" s="45">
        <v>27458</v>
      </c>
      <c r="R44" s="45">
        <v>395</v>
      </c>
      <c r="S44" s="45">
        <v>32825</v>
      </c>
    </row>
    <row r="45" spans="1:19" ht="14.45" customHeight="1">
      <c r="A45" s="80"/>
      <c r="B45" s="81"/>
      <c r="C45" s="83"/>
      <c r="D45" s="72" t="s">
        <v>55</v>
      </c>
      <c r="E45" s="63">
        <v>17</v>
      </c>
      <c r="F45" s="63">
        <v>1706</v>
      </c>
      <c r="G45" s="64"/>
      <c r="H45" s="65">
        <v>17</v>
      </c>
      <c r="I45" s="65">
        <v>612</v>
      </c>
      <c r="J45" s="66">
        <v>263</v>
      </c>
      <c r="K45" s="66">
        <v>37295</v>
      </c>
      <c r="L45" s="66">
        <v>21</v>
      </c>
      <c r="M45" s="66">
        <v>974</v>
      </c>
      <c r="N45" s="66">
        <v>20</v>
      </c>
      <c r="O45" s="66">
        <v>1471</v>
      </c>
      <c r="P45" s="66">
        <v>6</v>
      </c>
      <c r="Q45" s="66">
        <v>559</v>
      </c>
      <c r="R45" s="66">
        <v>18</v>
      </c>
      <c r="S45" s="66">
        <v>2472</v>
      </c>
    </row>
    <row r="46" spans="1:19" ht="14.45" customHeight="1">
      <c r="A46" s="80"/>
      <c r="B46" s="81"/>
      <c r="C46" s="82"/>
      <c r="D46" s="73" t="s">
        <v>24</v>
      </c>
      <c r="E46" s="40">
        <v>732</v>
      </c>
      <c r="F46" s="40">
        <v>114163</v>
      </c>
      <c r="G46" s="41"/>
      <c r="H46" s="69">
        <f t="shared" ref="H46:M46" si="3">SUM(H43:H45)</f>
        <v>289</v>
      </c>
      <c r="I46" s="69">
        <f t="shared" si="3"/>
        <v>29900</v>
      </c>
      <c r="J46" s="69">
        <f t="shared" si="3"/>
        <v>1022</v>
      </c>
      <c r="K46" s="69">
        <f t="shared" si="3"/>
        <v>131936</v>
      </c>
      <c r="L46" s="69">
        <f t="shared" si="3"/>
        <v>465</v>
      </c>
      <c r="M46" s="69">
        <f t="shared" si="3"/>
        <v>48897</v>
      </c>
      <c r="N46" s="69">
        <v>449</v>
      </c>
      <c r="O46" s="69">
        <v>36623</v>
      </c>
      <c r="P46" s="69">
        <v>379</v>
      </c>
      <c r="Q46" s="69">
        <v>31497</v>
      </c>
      <c r="R46" s="69">
        <f>SUM(R43:R45)</f>
        <v>436</v>
      </c>
      <c r="S46" s="69">
        <f>SUM(S43:S45)</f>
        <v>37002</v>
      </c>
    </row>
    <row r="47" spans="1:19" ht="14.45" customHeight="1">
      <c r="A47" s="58"/>
      <c r="B47" s="59" t="s">
        <v>56</v>
      </c>
      <c r="C47" s="59"/>
      <c r="D47" s="59"/>
      <c r="E47" s="55">
        <v>737</v>
      </c>
      <c r="F47" s="55">
        <v>309111</v>
      </c>
      <c r="G47" s="56"/>
      <c r="H47" s="34">
        <v>132</v>
      </c>
      <c r="I47" s="34">
        <v>56832</v>
      </c>
      <c r="J47" s="42">
        <v>3235</v>
      </c>
      <c r="K47" s="42">
        <v>521669</v>
      </c>
      <c r="L47" s="42">
        <v>914</v>
      </c>
      <c r="M47" s="42">
        <v>152963</v>
      </c>
      <c r="N47" s="45">
        <v>1806</v>
      </c>
      <c r="O47" s="45">
        <v>421841</v>
      </c>
      <c r="P47" s="45">
        <v>1391</v>
      </c>
      <c r="Q47" s="45">
        <v>305822</v>
      </c>
      <c r="R47" s="45">
        <v>1372</v>
      </c>
      <c r="S47" s="45">
        <v>308819</v>
      </c>
    </row>
    <row r="48" spans="1:19" ht="14.45" customHeight="1">
      <c r="A48" s="6"/>
      <c r="B48" s="60" t="s">
        <v>57</v>
      </c>
      <c r="C48" s="60"/>
      <c r="D48" s="60"/>
      <c r="E48" s="40">
        <v>706</v>
      </c>
      <c r="F48" s="40">
        <v>247563</v>
      </c>
      <c r="G48" s="41"/>
      <c r="H48" s="34">
        <v>70</v>
      </c>
      <c r="I48" s="34">
        <v>31489</v>
      </c>
      <c r="J48" s="45">
        <v>67</v>
      </c>
      <c r="K48" s="45">
        <v>27625</v>
      </c>
      <c r="L48" s="45">
        <v>50</v>
      </c>
      <c r="M48" s="45">
        <v>25831</v>
      </c>
      <c r="N48" s="45">
        <v>37</v>
      </c>
      <c r="O48" s="45">
        <v>17153</v>
      </c>
      <c r="P48" s="45">
        <v>23</v>
      </c>
      <c r="Q48" s="45">
        <v>14327</v>
      </c>
      <c r="R48" s="45">
        <v>44</v>
      </c>
      <c r="S48" s="45">
        <v>25641</v>
      </c>
    </row>
    <row r="49" spans="1:19" ht="14.45" customHeight="1">
      <c r="A49" s="6"/>
      <c r="B49" s="60" t="s">
        <v>58</v>
      </c>
      <c r="C49" s="60"/>
      <c r="D49" s="60"/>
      <c r="E49" s="84" t="s">
        <v>59</v>
      </c>
      <c r="F49" s="84" t="s">
        <v>59</v>
      </c>
      <c r="G49" s="85"/>
      <c r="H49" s="34" t="s">
        <v>59</v>
      </c>
      <c r="I49" s="34" t="s">
        <v>59</v>
      </c>
      <c r="J49" s="34" t="s">
        <v>59</v>
      </c>
      <c r="K49" s="34" t="s">
        <v>59</v>
      </c>
      <c r="L49" s="34" t="s">
        <v>59</v>
      </c>
      <c r="M49" s="34" t="s">
        <v>59</v>
      </c>
      <c r="N49" s="34" t="s">
        <v>59</v>
      </c>
      <c r="O49" s="34" t="s">
        <v>59</v>
      </c>
      <c r="P49" s="34" t="s">
        <v>60</v>
      </c>
      <c r="Q49" s="34" t="s">
        <v>60</v>
      </c>
      <c r="R49" s="34" t="s">
        <v>60</v>
      </c>
      <c r="S49" s="34" t="s">
        <v>60</v>
      </c>
    </row>
    <row r="50" spans="1:19" ht="14.45" customHeight="1">
      <c r="A50" s="6"/>
      <c r="B50" s="60" t="s">
        <v>61</v>
      </c>
      <c r="C50" s="60"/>
      <c r="D50" s="60"/>
      <c r="E50" s="40">
        <v>182</v>
      </c>
      <c r="F50" s="40">
        <v>174558</v>
      </c>
      <c r="G50" s="41"/>
      <c r="H50" s="34">
        <v>82</v>
      </c>
      <c r="I50" s="34">
        <v>64102</v>
      </c>
      <c r="J50" s="45">
        <v>31</v>
      </c>
      <c r="K50" s="45">
        <v>32595</v>
      </c>
      <c r="L50" s="45">
        <v>37</v>
      </c>
      <c r="M50" s="45">
        <v>38582</v>
      </c>
      <c r="N50" s="45">
        <v>34</v>
      </c>
      <c r="O50" s="45">
        <v>28296</v>
      </c>
      <c r="P50" s="45">
        <v>42</v>
      </c>
      <c r="Q50" s="45">
        <v>28198</v>
      </c>
      <c r="R50" s="45">
        <v>39</v>
      </c>
      <c r="S50" s="45">
        <v>33670</v>
      </c>
    </row>
    <row r="51" spans="1:19" ht="14.45" customHeight="1">
      <c r="A51" s="6"/>
      <c r="B51" s="60" t="s">
        <v>62</v>
      </c>
      <c r="C51" s="60"/>
      <c r="D51" s="60"/>
      <c r="E51" s="40">
        <v>2228</v>
      </c>
      <c r="F51" s="40">
        <v>725510</v>
      </c>
      <c r="G51" s="41"/>
      <c r="H51" s="34">
        <v>7902</v>
      </c>
      <c r="I51" s="34">
        <v>3464476</v>
      </c>
      <c r="J51" s="45">
        <v>7516</v>
      </c>
      <c r="K51" s="45">
        <v>2705111</v>
      </c>
      <c r="L51" s="45">
        <v>16108</v>
      </c>
      <c r="M51" s="45">
        <v>7428325</v>
      </c>
      <c r="N51" s="45">
        <v>7632</v>
      </c>
      <c r="O51" s="45">
        <v>2981473</v>
      </c>
      <c r="P51" s="45">
        <v>7804</v>
      </c>
      <c r="Q51" s="45">
        <v>2600232</v>
      </c>
      <c r="R51" s="45">
        <v>6403</v>
      </c>
      <c r="S51" s="45">
        <v>2653359</v>
      </c>
    </row>
    <row r="52" spans="1:19" ht="14.45" customHeight="1">
      <c r="A52" s="6"/>
      <c r="B52" s="60" t="s">
        <v>63</v>
      </c>
      <c r="C52" s="60"/>
      <c r="D52" s="60"/>
      <c r="E52" s="86">
        <v>-224</v>
      </c>
      <c r="F52" s="86">
        <v>-59570</v>
      </c>
      <c r="G52" s="87"/>
      <c r="H52" s="34" t="s">
        <v>59</v>
      </c>
      <c r="I52" s="34" t="s">
        <v>59</v>
      </c>
      <c r="J52" s="34" t="s">
        <v>59</v>
      </c>
      <c r="K52" s="34" t="s">
        <v>59</v>
      </c>
      <c r="L52" s="34" t="s">
        <v>59</v>
      </c>
      <c r="M52" s="34" t="s">
        <v>59</v>
      </c>
      <c r="N52" s="34" t="s">
        <v>59</v>
      </c>
      <c r="O52" s="34" t="s">
        <v>59</v>
      </c>
      <c r="P52" s="34" t="s">
        <v>60</v>
      </c>
      <c r="Q52" s="34" t="s">
        <v>60</v>
      </c>
      <c r="R52" s="34" t="s">
        <v>60</v>
      </c>
      <c r="S52" s="34" t="s">
        <v>60</v>
      </c>
    </row>
    <row r="53" spans="1:19">
      <c r="A53" s="88"/>
      <c r="B53" s="89" t="s">
        <v>24</v>
      </c>
      <c r="C53" s="89"/>
      <c r="D53" s="89"/>
      <c r="E53" s="50">
        <v>3926</v>
      </c>
      <c r="F53" s="50">
        <v>1528628</v>
      </c>
      <c r="G53" s="51"/>
      <c r="H53" s="52">
        <f t="shared" ref="H53:M53" si="4">SUM(H47:H52)</f>
        <v>8186</v>
      </c>
      <c r="I53" s="52">
        <f t="shared" si="4"/>
        <v>3616899</v>
      </c>
      <c r="J53" s="52">
        <f t="shared" si="4"/>
        <v>10849</v>
      </c>
      <c r="K53" s="52">
        <f t="shared" si="4"/>
        <v>3287000</v>
      </c>
      <c r="L53" s="52">
        <f t="shared" si="4"/>
        <v>17109</v>
      </c>
      <c r="M53" s="52">
        <f t="shared" si="4"/>
        <v>7645701</v>
      </c>
      <c r="N53" s="52">
        <v>9509</v>
      </c>
      <c r="O53" s="52">
        <v>3448762</v>
      </c>
      <c r="P53" s="52">
        <v>9260</v>
      </c>
      <c r="Q53" s="52">
        <v>2948579</v>
      </c>
      <c r="R53" s="52">
        <f>SUM(R47:R52)</f>
        <v>7858</v>
      </c>
      <c r="S53" s="52">
        <f>SUM(S47:S52)</f>
        <v>3021489</v>
      </c>
    </row>
    <row r="54" spans="1:19" ht="18" customHeight="1">
      <c r="B54" s="90"/>
      <c r="C54" s="90"/>
      <c r="O54" s="10"/>
      <c r="S54" s="91" t="s">
        <v>64</v>
      </c>
    </row>
    <row r="55" spans="1:19">
      <c r="D55" s="92"/>
    </row>
  </sheetData>
  <mergeCells count="38">
    <mergeCell ref="B50:D50"/>
    <mergeCell ref="B51:D51"/>
    <mergeCell ref="B52:D52"/>
    <mergeCell ref="B53:D53"/>
    <mergeCell ref="B41:D41"/>
    <mergeCell ref="B42:D42"/>
    <mergeCell ref="A43:B46"/>
    <mergeCell ref="B47:D47"/>
    <mergeCell ref="B48:D48"/>
    <mergeCell ref="B49:D49"/>
    <mergeCell ref="B29:D29"/>
    <mergeCell ref="B30:D30"/>
    <mergeCell ref="A31:B37"/>
    <mergeCell ref="B38:D38"/>
    <mergeCell ref="B39:D39"/>
    <mergeCell ref="B40:D40"/>
    <mergeCell ref="B20:D20"/>
    <mergeCell ref="B21:D21"/>
    <mergeCell ref="B22:D22"/>
    <mergeCell ref="A23:B26"/>
    <mergeCell ref="B27:D27"/>
    <mergeCell ref="B28:D28"/>
    <mergeCell ref="B6:D6"/>
    <mergeCell ref="A7:B12"/>
    <mergeCell ref="A13:B16"/>
    <mergeCell ref="B17:D17"/>
    <mergeCell ref="B18:D18"/>
    <mergeCell ref="B19:D19"/>
    <mergeCell ref="A1:L1"/>
    <mergeCell ref="M1:S1"/>
    <mergeCell ref="B4:D5"/>
    <mergeCell ref="E4:F4"/>
    <mergeCell ref="H4:I4"/>
    <mergeCell ref="J4:K4"/>
    <mergeCell ref="L4:M4"/>
    <mergeCell ref="N4:O4"/>
    <mergeCell ref="P4:Q4"/>
    <mergeCell ref="R4:S4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pageOrder="overThenDown" orientation="portrait" r:id="rId1"/>
  <headerFooter scaleWithDoc="0" alignWithMargins="0"/>
  <colBreaks count="1" manualBreakCount="1">
    <brk id="1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56.水産業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2017-03-24T01:20:22Z</dcterms:created>
  <dcterms:modified xsi:type="dcterms:W3CDTF">2017-03-24T01:20:44Z</dcterms:modified>
</cp:coreProperties>
</file>