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51.事業所" sheetId="1" r:id="rId1"/>
  </sheets>
  <definedNames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_xlnm.Print_Area" localSheetId="0">'51.事業所'!$A$1:$R$38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H29" i="1"/>
  <c r="F29" i="1"/>
  <c r="F28" i="1"/>
  <c r="F27" i="1"/>
  <c r="F26" i="1"/>
  <c r="F25" i="1"/>
  <c r="F24" i="1"/>
  <c r="F23" i="1"/>
  <c r="F22" i="1"/>
  <c r="F21" i="1"/>
  <c r="F20" i="1"/>
  <c r="H19" i="1"/>
  <c r="F19" i="1"/>
  <c r="F17" i="1"/>
  <c r="H16" i="1"/>
  <c r="R33" i="1" s="1"/>
  <c r="F16" i="1"/>
  <c r="G15" i="1"/>
  <c r="H32" i="1" s="1"/>
  <c r="R30" i="1" s="1"/>
  <c r="F15" i="1"/>
  <c r="H30" i="1" l="1"/>
  <c r="H17" i="1"/>
  <c r="R32" i="1" s="1"/>
  <c r="H20" i="1"/>
  <c r="H22" i="1"/>
  <c r="R31" i="1" s="1"/>
  <c r="H23" i="1"/>
  <c r="R28" i="1" s="1"/>
  <c r="H24" i="1"/>
  <c r="H25" i="1"/>
  <c r="R29" i="1" s="1"/>
  <c r="H26" i="1"/>
  <c r="H31" i="1"/>
  <c r="H33" i="1"/>
  <c r="H27" i="1"/>
  <c r="R26" i="1" s="1"/>
  <c r="H28" i="1"/>
  <c r="H15" i="1" l="1"/>
</calcChain>
</file>

<file path=xl/sharedStrings.xml><?xml version="1.0" encoding="utf-8"?>
<sst xmlns="http://schemas.openxmlformats.org/spreadsheetml/2006/main" count="56" uniqueCount="47">
  <si>
    <t>72　　事　業　所</t>
    <rPh sb="4" eb="5">
      <t>コト</t>
    </rPh>
    <rPh sb="6" eb="7">
      <t>ギョウ</t>
    </rPh>
    <rPh sb="8" eb="9">
      <t>ショ</t>
    </rPh>
    <phoneticPr fontId="3"/>
  </si>
  <si>
    <t>事　業　所　　73</t>
    <rPh sb="0" eb="1">
      <t>コト</t>
    </rPh>
    <rPh sb="2" eb="3">
      <t>ギョウ</t>
    </rPh>
    <rPh sb="4" eb="5">
      <t>ショ</t>
    </rPh>
    <phoneticPr fontId="3"/>
  </si>
  <si>
    <t>５．事 業 所</t>
    <rPh sb="2" eb="3">
      <t>コト</t>
    </rPh>
    <rPh sb="4" eb="5">
      <t>ギョウ</t>
    </rPh>
    <rPh sb="6" eb="7">
      <t>ショ</t>
    </rPh>
    <phoneticPr fontId="3"/>
  </si>
  <si>
    <t>１．</t>
    <phoneticPr fontId="2"/>
  </si>
  <si>
    <t>　平成２６年７月１日現在の本市における民営事業所数は2,730事業所、民営事業所の従業者数は19,990人でした。</t>
    <rPh sb="31" eb="34">
      <t>ジギョウショ</t>
    </rPh>
    <phoneticPr fontId="2"/>
  </si>
  <si>
    <t>２．</t>
    <phoneticPr fontId="2"/>
  </si>
  <si>
    <t>　産業別に民営事業所の割合をみると、「卸売業、小売業」が854事業所（31.3％）で最も多く、次いで「宿泊業、飲食サービス業」が348事業所（12.7％）、「建設業」が264事業所（9.7％）となり、この３業種で全体の53.7％ を占めています。</t>
    <rPh sb="21" eb="22">
      <t>ギョウ</t>
    </rPh>
    <rPh sb="31" eb="34">
      <t>ジギョウショ</t>
    </rPh>
    <rPh sb="51" eb="53">
      <t>シュクハク</t>
    </rPh>
    <rPh sb="53" eb="54">
      <t>ギョウ</t>
    </rPh>
    <rPh sb="55" eb="57">
      <t>インショク</t>
    </rPh>
    <rPh sb="67" eb="70">
      <t>ジギョウショ</t>
    </rPh>
    <rPh sb="79" eb="81">
      <t>ケンセツ</t>
    </rPh>
    <rPh sb="87" eb="90">
      <t>ジギョウショ</t>
    </rPh>
    <phoneticPr fontId="2"/>
  </si>
  <si>
    <t>５１．民営事業所の概要</t>
    <rPh sb="3" eb="5">
      <t>ミンエイ</t>
    </rPh>
    <rPh sb="5" eb="8">
      <t>ジギョウショ</t>
    </rPh>
    <rPh sb="9" eb="11">
      <t>ガイヨウ</t>
    </rPh>
    <phoneticPr fontId="3"/>
  </si>
  <si>
    <t>単位：事業所、％</t>
    <rPh sb="0" eb="2">
      <t>タンイ</t>
    </rPh>
    <rPh sb="3" eb="6">
      <t>ジギョウショ</t>
    </rPh>
    <phoneticPr fontId="3"/>
  </si>
  <si>
    <t>年</t>
    <rPh sb="0" eb="1">
      <t>ネン</t>
    </rPh>
    <phoneticPr fontId="2"/>
  </si>
  <si>
    <t>平成24年</t>
    <rPh sb="0" eb="1">
      <t>ヒラ</t>
    </rPh>
    <rPh sb="1" eb="2">
      <t>シゲル</t>
    </rPh>
    <rPh sb="4" eb="5">
      <t>ネン</t>
    </rPh>
    <phoneticPr fontId="3"/>
  </si>
  <si>
    <t>平成26年</t>
    <rPh sb="0" eb="1">
      <t>ヒラ</t>
    </rPh>
    <rPh sb="1" eb="2">
      <t>シゲル</t>
    </rPh>
    <rPh sb="4" eb="5">
      <t>ネン</t>
    </rPh>
    <phoneticPr fontId="3"/>
  </si>
  <si>
    <t>産業別</t>
    <rPh sb="0" eb="2">
      <t>サンギョウ</t>
    </rPh>
    <rPh sb="2" eb="3">
      <t>ベツ</t>
    </rPh>
    <phoneticPr fontId="3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</si>
  <si>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3"/>
  </si>
  <si>
    <t>構成比（％）</t>
    <rPh sb="0" eb="2">
      <t>コウセイ</t>
    </rPh>
    <rPh sb="2" eb="3">
      <t>ヒ</t>
    </rPh>
    <phoneticPr fontId="3"/>
  </si>
  <si>
    <t>総数</t>
    <rPh sb="0" eb="2">
      <t>ソウスウ</t>
    </rPh>
    <phoneticPr fontId="3"/>
  </si>
  <si>
    <t xml:space="preserve">- </t>
  </si>
  <si>
    <t>全産業（公務を除く）</t>
    <rPh sb="0" eb="3">
      <t>ゼンサンギョウ</t>
    </rPh>
    <rPh sb="4" eb="6">
      <t>コウム</t>
    </rPh>
    <rPh sb="7" eb="8">
      <t>ノゾ</t>
    </rPh>
    <phoneticPr fontId="3"/>
  </si>
  <si>
    <t>農業、林業</t>
    <rPh sb="0" eb="2">
      <t>ノウギョウ</t>
    </rPh>
    <rPh sb="3" eb="5">
      <t>リンギョウ</t>
    </rPh>
    <phoneticPr fontId="8"/>
  </si>
  <si>
    <t>漁業</t>
    <rPh sb="0" eb="2">
      <t>ギョギョウ</t>
    </rPh>
    <phoneticPr fontId="8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</si>
  <si>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</si>
  <si>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</si>
  <si>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</si>
  <si>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</si>
  <si>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</si>
  <si>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</si>
  <si>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2" eb="3">
      <t>ギョウ</t>
    </rPh>
    <phoneticPr fontId="2"/>
  </si>
  <si>
    <t>金融業、保険業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</si>
  <si>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その他の内訳</t>
    <rPh sb="2" eb="3">
      <t>タ</t>
    </rPh>
    <rPh sb="4" eb="6">
      <t>ウチワケ</t>
    </rPh>
    <phoneticPr fontId="8"/>
  </si>
  <si>
    <t>不動産業、物品賃貸業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3"/>
  </si>
  <si>
    <t>　学術研究、専門・</t>
    <rPh sb="1" eb="3">
      <t>ガクジュツ</t>
    </rPh>
    <rPh sb="3" eb="5">
      <t>ケンキュウ</t>
    </rPh>
    <rPh sb="6" eb="8">
      <t>センモン</t>
    </rPh>
    <phoneticPr fontId="8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</si>
  <si>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</si>
  <si>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　技術サービス業</t>
    <phoneticPr fontId="8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</si>
  <si>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</si>
  <si>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　運輸業、郵便業　　　</t>
    <rPh sb="1" eb="4">
      <t>ウンユギョウ</t>
    </rPh>
    <rPh sb="5" eb="7">
      <t>ユウビン</t>
    </rPh>
    <rPh sb="7" eb="8">
      <t>ギョウ</t>
    </rPh>
    <phoneticPr fontId="8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</si>
  <si>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</si>
  <si>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　金融業、保険業　　　</t>
    <rPh sb="1" eb="2">
      <t>キン</t>
    </rPh>
    <rPh sb="2" eb="3">
      <t>トオル</t>
    </rPh>
    <rPh sb="3" eb="4">
      <t>ギョウ</t>
    </rPh>
    <rPh sb="5" eb="7">
      <t>ホケン</t>
    </rPh>
    <rPh sb="7" eb="8">
      <t>ギョウ</t>
    </rPh>
    <phoneticPr fontId="8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</si>
  <si>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</si>
  <si>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複合サービス事業　　</t>
    <rPh sb="1" eb="3">
      <t>フクゴウ</t>
    </rPh>
    <rPh sb="7" eb="9">
      <t>ジギョウ</t>
    </rPh>
    <phoneticPr fontId="8"/>
  </si>
  <si>
    <t>医療、福祉</t>
    <rPh sb="0" eb="2">
      <t>イリョウ</t>
    </rPh>
    <rPh sb="3" eb="5">
      <t>フクシ</t>
    </rPh>
    <phoneticPr fontId="2"/>
  </si>
  <si>
    <t>　情報通信業　　　　　</t>
    <rPh sb="1" eb="3">
      <t>ジョウホウ</t>
    </rPh>
    <rPh sb="3" eb="6">
      <t>ツウシンギョウ</t>
    </rPh>
    <phoneticPr fontId="8"/>
  </si>
  <si>
    <t>複合サービス事業</t>
    <rPh sb="0" eb="2">
      <t>フクゴウ</t>
    </rPh>
    <rPh sb="6" eb="8">
      <t>ジギョウ</t>
    </rPh>
    <phoneticPr fontId="2"/>
  </si>
  <si>
    <t>　漁業</t>
    <rPh sb="1" eb="3">
      <t>ギョギョウ</t>
    </rPh>
    <phoneticPr fontId="3"/>
  </si>
  <si>
    <r>
      <t xml:space="preserve">サービス業
</t>
    </r>
    <r>
      <rPr>
        <b/>
        <sz val="9"/>
        <rFont val="ＭＳ 明朝"/>
        <family val="1"/>
        <charset val="128"/>
      </rPr>
      <t>（他に分類されないもの）</t>
    </r>
    <rPh sb="4" eb="5">
      <t>ギョウ</t>
    </rPh>
    <rPh sb="7" eb="8">
      <t>ホカ</t>
    </rPh>
    <rPh sb="9" eb="11">
      <t>ブンルイ</t>
    </rPh>
    <phoneticPr fontId="2"/>
  </si>
  <si>
    <t xml:space="preserve">　農業、林業　　　　　  　  </t>
    <rPh sb="1" eb="2">
      <t>ノウ</t>
    </rPh>
    <rPh sb="2" eb="3">
      <t>ギョウ</t>
    </rPh>
    <rPh sb="4" eb="6">
      <t>リンギョウ</t>
    </rPh>
    <rPh sb="6" eb="8">
      <t>ノウギョギョウ</t>
    </rPh>
    <phoneticPr fontId="8"/>
  </si>
  <si>
    <t>経済センサス‐活動調査（平成24年）、経済センサス‐基礎調査（平成26年）</t>
    <rPh sb="0" eb="2">
      <t>ケイザイ</t>
    </rPh>
    <rPh sb="7" eb="9">
      <t>カツドウ</t>
    </rPh>
    <rPh sb="9" eb="11">
      <t>チョウサ</t>
    </rPh>
    <rPh sb="12" eb="14">
      <t>ヘイセイ</t>
    </rPh>
    <rPh sb="16" eb="17">
      <t>ネン</t>
    </rPh>
    <rPh sb="19" eb="21">
      <t>ケイザイ</t>
    </rPh>
    <rPh sb="26" eb="28">
      <t>キソ</t>
    </rPh>
    <rPh sb="28" eb="30">
      <t>チョウサ</t>
    </rPh>
    <phoneticPr fontId="3"/>
  </si>
  <si>
    <t>※「総数」には、事業内容等不詳を含みます。</t>
    <rPh sb="2" eb="3">
      <t>ソウ</t>
    </rPh>
    <rPh sb="3" eb="4">
      <t>スウ</t>
    </rPh>
    <rPh sb="16" eb="17">
      <t>フク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</si>
</sst>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.0_);[Red]\(0.0\)"/>
    <numFmt numFmtId="179" formatCode="#,##0.0_);[Red]\(#,##0.0\)"/>
    <numFmt numFmtId="180" formatCode="0_);[Red]\(0\)"/>
    <numFmt numFmtId="181" formatCode="#,##0.0;[Red]\-#,##0.0"/>
    <numFmt numFmtId="182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176" fontId="1" fillId="0" borderId="0"/>
    <xf numFmtId="0" fontId="10" fillId="0" borderId="0"/>
  </cellStyleXfs>
  <cellXfs count="7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4" fillId="0" borderId="0" xfId="2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quotePrefix="1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right"/>
    </xf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6" fillId="0" borderId="9" xfId="0" applyFont="1" applyBorder="1" applyAlignment="1">
      <alignment horizontal="distributed" vertical="center"/>
    </xf>
    <xf numFmtId="177" fontId="12" fillId="0" borderId="0" xfId="0" applyNumberFormat="1" applyFont="1" applyBorder="1" applyAlignment="1">
      <alignment vertical="center"/>
    </xf>
    <xf numFmtId="178" fontId="12" fillId="0" borderId="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179" fontId="12" fillId="0" borderId="0" xfId="0" applyNumberFormat="1" applyFont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distributed" vertical="center" wrapText="1"/>
    </xf>
    <xf numFmtId="180" fontId="12" fillId="0" borderId="0" xfId="0" applyNumberFormat="1" applyFont="1" applyBorder="1" applyAlignment="1">
      <alignment vertical="center"/>
    </xf>
    <xf numFmtId="178" fontId="12" fillId="0" borderId="0" xfId="0" applyNumberFormat="1" applyFont="1" applyBorder="1" applyAlignment="1">
      <alignment vertical="center"/>
    </xf>
    <xf numFmtId="181" fontId="7" fillId="0" borderId="0" xfId="1" applyNumberFormat="1" applyFont="1" applyAlignment="1">
      <alignment vertical="center"/>
    </xf>
    <xf numFmtId="0" fontId="7" fillId="0" borderId="10" xfId="0" applyFont="1" applyBorder="1" applyAlignment="1">
      <alignment horizontal="distributed" vertical="center"/>
    </xf>
    <xf numFmtId="180" fontId="12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Border="1" applyAlignment="1">
      <alignment horizontal="right" vertical="center"/>
    </xf>
    <xf numFmtId="178" fontId="12" fillId="0" borderId="0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0" xfId="1" applyFont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13" fillId="0" borderId="0" xfId="0" applyFont="1" applyAlignment="1"/>
    <xf numFmtId="182" fontId="6" fillId="0" borderId="0" xfId="0" applyNumberFormat="1" applyFont="1" applyAlignment="1">
      <alignment vertical="center"/>
    </xf>
    <xf numFmtId="0" fontId="13" fillId="0" borderId="0" xfId="0" applyFont="1" applyAlignment="1">
      <alignment vertical="top"/>
    </xf>
    <xf numFmtId="38" fontId="7" fillId="0" borderId="10" xfId="1" applyFont="1" applyBorder="1" applyAlignment="1">
      <alignment horizontal="distributed" vertical="center"/>
    </xf>
    <xf numFmtId="182" fontId="13" fillId="0" borderId="0" xfId="0" applyNumberFormat="1" applyFont="1" applyAlignment="1">
      <alignment vertical="center"/>
    </xf>
    <xf numFmtId="38" fontId="6" fillId="0" borderId="12" xfId="1" applyFont="1" applyBorder="1" applyAlignment="1">
      <alignment horizontal="distributed" vertical="center" wrapText="1"/>
    </xf>
    <xf numFmtId="180" fontId="12" fillId="0" borderId="11" xfId="0" applyNumberFormat="1" applyFont="1" applyBorder="1" applyAlignment="1">
      <alignment vertical="center"/>
    </xf>
    <xf numFmtId="178" fontId="12" fillId="0" borderId="11" xfId="0" applyNumberFormat="1" applyFont="1" applyBorder="1" applyAlignment="1">
      <alignment vertical="center"/>
    </xf>
    <xf numFmtId="177" fontId="12" fillId="0" borderId="11" xfId="0" applyNumberFormat="1" applyFont="1" applyBorder="1" applyAlignment="1">
      <alignment vertical="center"/>
    </xf>
    <xf numFmtId="178" fontId="12" fillId="0" borderId="11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8" fontId="6" fillId="0" borderId="0" xfId="1" applyFont="1" applyBorder="1" applyAlignment="1">
      <alignment horizontal="distributed" vertical="center"/>
    </xf>
    <xf numFmtId="38" fontId="6" fillId="0" borderId="11" xfId="1" applyFont="1" applyBorder="1" applyAlignment="1">
      <alignment horizontal="distributed" vertical="center" wrapText="1"/>
    </xf>
    <xf numFmtId="182" fontId="13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/>
    </xf>
    <xf numFmtId="182" fontId="13" fillId="0" borderId="0" xfId="0" applyNumberFormat="1" applyFont="1" applyAlignment="1">
      <alignment vertical="center"/>
    </xf>
    <xf numFmtId="38" fontId="6" fillId="0" borderId="0" xfId="1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176" fontId="5" fillId="0" borderId="0" xfId="2" applyFont="1" applyFill="1" applyAlignment="1">
      <alignment horizontal="center" vertical="center"/>
    </xf>
    <xf numFmtId="0" fontId="6" fillId="0" borderId="0" xfId="0" applyFont="1" applyAlignment="1">
      <alignment vertical="top" wrapText="1"/>
    </xf>
    <xf numFmtId="0" fontId="9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_佐藤1月13日" xfId="2"/>
    <cellStyle name="表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307603</xdr:colOff>
      <xdr:row>3</xdr:row>
      <xdr:rowOff>5519</xdr:rowOff>
    </xdr:from>
    <xdr:to>
      <xdr:col>9</xdr:col>
      <xdr:colOff>326653</xdr:colOff>
      <xdr:row>3</xdr:row>
      <xdr:rowOff>193697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6670303" y="958019"/>
          <a:ext cx="666750" cy="188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明朝"/>
              <a:ea typeface="ＭＳ 明朝"/>
            </a:rPr>
            <a:t>事業所数</a:t>
          </a:r>
        </a:p>
      </xdr:txBody>
    </xdr:sp>
    <xdr:clientData/>
  </xdr:twoCellAnchor>
  <xdr:twoCellAnchor>
    <xdr:from>
      <xdr:col>16</xdr:col>
      <xdr:colOff>323690</xdr:colOff>
      <xdr:row>3</xdr:row>
      <xdr:rowOff>5600</xdr:rowOff>
    </xdr:from>
    <xdr:to>
      <xdr:col>18</xdr:col>
      <xdr:colOff>88366</xdr:colOff>
      <xdr:row>3</xdr:row>
      <xdr:rowOff>231747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11867990" y="958100"/>
          <a:ext cx="1145801" cy="226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明朝"/>
              <a:ea typeface="ＭＳ 明朝"/>
            </a:rPr>
            <a:t>従業者数（人）</a:t>
          </a:r>
        </a:p>
      </xdr:txBody>
    </xdr:sp>
    <xdr:clientData/>
  </xdr:twoCellAnchor>
  <xdr:twoCellAnchor>
    <xdr:from>
      <xdr:col>15</xdr:col>
      <xdr:colOff>11206</xdr:colOff>
      <xdr:row>21</xdr:row>
      <xdr:rowOff>248771</xdr:rowOff>
    </xdr:from>
    <xdr:to>
      <xdr:col>18</xdr:col>
      <xdr:colOff>4482</xdr:colOff>
      <xdr:row>23</xdr:row>
      <xdr:rowOff>58390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10907806" y="6459071"/>
          <a:ext cx="2022101" cy="419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経済センサス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‐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基礎調査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（平成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26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年７月１日）</a:t>
          </a:r>
        </a:p>
      </xdr:txBody>
    </xdr:sp>
    <xdr:clientData/>
  </xdr:twoCellAnchor>
  <xdr:twoCellAnchor>
    <xdr:from>
      <xdr:col>15</xdr:col>
      <xdr:colOff>0</xdr:colOff>
      <xdr:row>25</xdr:row>
      <xdr:rowOff>92137</xdr:rowOff>
    </xdr:from>
    <xdr:to>
      <xdr:col>15</xdr:col>
      <xdr:colOff>137583</xdr:colOff>
      <xdr:row>33</xdr:row>
      <xdr:rowOff>74084</xdr:rowOff>
    </xdr:to>
    <xdr:sp macro="" textlink="">
      <xdr:nvSpPr>
        <xdr:cNvPr id="7" name="左大かっこ 1"/>
        <xdr:cNvSpPr/>
      </xdr:nvSpPr>
      <xdr:spPr>
        <a:xfrm>
          <a:off x="10896600" y="7521637"/>
          <a:ext cx="137583" cy="2420347"/>
        </a:xfrm>
        <a:custGeom>
          <a:avLst/>
          <a:gdLst>
            <a:gd name="connsiteX0" fmla="*/ 127000 w 127000"/>
            <a:gd name="connsiteY0" fmla="*/ 2660775 h 2660775"/>
            <a:gd name="connsiteX1" fmla="*/ 0 w 127000"/>
            <a:gd name="connsiteY1" fmla="*/ 2650192 h 2660775"/>
            <a:gd name="connsiteX2" fmla="*/ 0 w 127000"/>
            <a:gd name="connsiteY2" fmla="*/ 10583 h 2660775"/>
            <a:gd name="connsiteX3" fmla="*/ 127000 w 127000"/>
            <a:gd name="connsiteY3" fmla="*/ 0 h 2660775"/>
            <a:gd name="connsiteX4" fmla="*/ 127000 w 127000"/>
            <a:gd name="connsiteY4" fmla="*/ 2660775 h 2660775"/>
            <a:gd name="connsiteX0" fmla="*/ 127000 w 127000"/>
            <a:gd name="connsiteY0" fmla="*/ 2660775 h 2660775"/>
            <a:gd name="connsiteX1" fmla="*/ 0 w 127000"/>
            <a:gd name="connsiteY1" fmla="*/ 2650192 h 2660775"/>
            <a:gd name="connsiteX2" fmla="*/ 0 w 127000"/>
            <a:gd name="connsiteY2" fmla="*/ 10583 h 2660775"/>
            <a:gd name="connsiteX3" fmla="*/ 127000 w 127000"/>
            <a:gd name="connsiteY3" fmla="*/ 0 h 2660775"/>
            <a:gd name="connsiteX0" fmla="*/ 127000 w 149412"/>
            <a:gd name="connsiteY0" fmla="*/ 2716805 h 2716805"/>
            <a:gd name="connsiteX1" fmla="*/ 0 w 149412"/>
            <a:gd name="connsiteY1" fmla="*/ 2706222 h 2716805"/>
            <a:gd name="connsiteX2" fmla="*/ 0 w 149412"/>
            <a:gd name="connsiteY2" fmla="*/ 66613 h 2716805"/>
            <a:gd name="connsiteX3" fmla="*/ 127000 w 149412"/>
            <a:gd name="connsiteY3" fmla="*/ 56030 h 2716805"/>
            <a:gd name="connsiteX4" fmla="*/ 127000 w 149412"/>
            <a:gd name="connsiteY4" fmla="*/ 2716805 h 2716805"/>
            <a:gd name="connsiteX0" fmla="*/ 127000 w 149412"/>
            <a:gd name="connsiteY0" fmla="*/ 2716805 h 2716805"/>
            <a:gd name="connsiteX1" fmla="*/ 0 w 149412"/>
            <a:gd name="connsiteY1" fmla="*/ 2706222 h 2716805"/>
            <a:gd name="connsiteX2" fmla="*/ 0 w 149412"/>
            <a:gd name="connsiteY2" fmla="*/ 66613 h 2716805"/>
            <a:gd name="connsiteX3" fmla="*/ 149412 w 149412"/>
            <a:gd name="connsiteY3" fmla="*/ 0 h 2716805"/>
            <a:gd name="connsiteX0" fmla="*/ 127000 w 149412"/>
            <a:gd name="connsiteY0" fmla="*/ 2716805 h 2789643"/>
            <a:gd name="connsiteX1" fmla="*/ 0 w 149412"/>
            <a:gd name="connsiteY1" fmla="*/ 2706222 h 2789643"/>
            <a:gd name="connsiteX2" fmla="*/ 0 w 149412"/>
            <a:gd name="connsiteY2" fmla="*/ 66613 h 2789643"/>
            <a:gd name="connsiteX3" fmla="*/ 127000 w 149412"/>
            <a:gd name="connsiteY3" fmla="*/ 56030 h 2789643"/>
            <a:gd name="connsiteX4" fmla="*/ 127000 w 149412"/>
            <a:gd name="connsiteY4" fmla="*/ 2716805 h 2789643"/>
            <a:gd name="connsiteX0" fmla="*/ 127000 w 149412"/>
            <a:gd name="connsiteY0" fmla="*/ 2789643 h 2789643"/>
            <a:gd name="connsiteX1" fmla="*/ 0 w 149412"/>
            <a:gd name="connsiteY1" fmla="*/ 2706222 h 2789643"/>
            <a:gd name="connsiteX2" fmla="*/ 0 w 149412"/>
            <a:gd name="connsiteY2" fmla="*/ 66613 h 2789643"/>
            <a:gd name="connsiteX3" fmla="*/ 149412 w 149412"/>
            <a:gd name="connsiteY3" fmla="*/ 0 h 27896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9412" h="2789643" stroke="0" extrusionOk="0">
              <a:moveTo>
                <a:pt x="127000" y="2716805"/>
              </a:moveTo>
              <a:cubicBezTo>
                <a:pt x="56860" y="2716805"/>
                <a:pt x="0" y="2712067"/>
                <a:pt x="0" y="2706222"/>
              </a:cubicBezTo>
              <a:lnTo>
                <a:pt x="0" y="66613"/>
              </a:lnTo>
              <a:cubicBezTo>
                <a:pt x="0" y="60768"/>
                <a:pt x="56860" y="56030"/>
                <a:pt x="127000" y="56030"/>
              </a:cubicBezTo>
              <a:lnTo>
                <a:pt x="127000" y="2716805"/>
              </a:lnTo>
              <a:close/>
            </a:path>
            <a:path w="149412" h="2789643" fill="none">
              <a:moveTo>
                <a:pt x="127000" y="2789643"/>
              </a:moveTo>
              <a:cubicBezTo>
                <a:pt x="56860" y="2789643"/>
                <a:pt x="0" y="2712067"/>
                <a:pt x="0" y="2706222"/>
              </a:cubicBezTo>
              <a:lnTo>
                <a:pt x="0" y="66613"/>
              </a:lnTo>
              <a:cubicBezTo>
                <a:pt x="0" y="60768"/>
                <a:pt x="79272" y="0"/>
                <a:pt x="149412" y="0"/>
              </a:cubicBezTo>
            </a:path>
          </a:pathLst>
        </a:cu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8</xdr:col>
      <xdr:colOff>74083</xdr:colOff>
      <xdr:row>1</xdr:row>
      <xdr:rowOff>52916</xdr:rowOff>
    </xdr:from>
    <xdr:to>
      <xdr:col>17</xdr:col>
      <xdr:colOff>312208</xdr:colOff>
      <xdr:row>17</xdr:row>
      <xdr:rowOff>258233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50" y="433916"/>
          <a:ext cx="6238875" cy="481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127000</xdr:colOff>
      <xdr:row>18</xdr:row>
      <xdr:rowOff>52917</xdr:rowOff>
    </xdr:from>
    <xdr:to>
      <xdr:col>18</xdr:col>
      <xdr:colOff>37042</xdr:colOff>
      <xdr:row>37</xdr:row>
      <xdr:rowOff>68792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8167" y="5355167"/>
          <a:ext cx="6450542" cy="526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view="pageBreakPreview" topLeftCell="A11" zoomScale="90" zoomScaleNormal="100" zoomScaleSheetLayoutView="90" workbookViewId="0">
      <selection activeCell="C6" sqref="C6:H6"/>
    </sheetView>
  </sheetViews>
  <sheetFormatPr defaultColWidth="8" defaultRowHeight="13.5" x14ac:dyDescent="0.15"/>
  <cols>
    <col min="1" max="1" width="0.875" style="1" customWidth="1"/>
    <col min="2" max="2" width="5.625" style="1" customWidth="1"/>
    <col min="3" max="3" width="35.625" style="1" customWidth="1"/>
    <col min="4" max="4" width="0.875" style="1" customWidth="1"/>
    <col min="5" max="8" width="10.125" style="1" customWidth="1"/>
    <col min="9" max="16" width="8.5" style="1" customWidth="1"/>
    <col min="17" max="17" width="11" style="1" customWidth="1"/>
    <col min="18" max="18" width="7.125" style="1" customWidth="1"/>
    <col min="19" max="19" width="2.625" style="1" customWidth="1"/>
    <col min="20" max="20" width="5.25" style="1" bestFit="1" customWidth="1"/>
    <col min="21" max="21" width="2.625" style="1" customWidth="1"/>
    <col min="22" max="22" width="6.125" style="1" bestFit="1" customWidth="1"/>
    <col min="23" max="16384" width="8" style="1"/>
  </cols>
  <sheetData>
    <row r="1" spans="1:25" ht="30" customHeight="1" x14ac:dyDescent="0.15">
      <c r="A1" s="67" t="s">
        <v>0</v>
      </c>
      <c r="B1" s="67"/>
      <c r="C1" s="67"/>
      <c r="D1" s="67"/>
      <c r="E1" s="67"/>
      <c r="F1" s="67"/>
      <c r="G1" s="67"/>
      <c r="H1" s="67"/>
      <c r="I1" s="68" t="s">
        <v>1</v>
      </c>
      <c r="J1" s="68"/>
      <c r="K1" s="68"/>
      <c r="L1" s="68"/>
      <c r="M1" s="68"/>
      <c r="N1" s="68"/>
      <c r="O1" s="68"/>
      <c r="P1" s="68"/>
      <c r="Q1" s="68"/>
      <c r="R1" s="68"/>
    </row>
    <row r="2" spans="1:25" s="3" customFormat="1" ht="30" customHeight="1" x14ac:dyDescent="0.15">
      <c r="A2" s="69" t="s">
        <v>2</v>
      </c>
      <c r="B2" s="69"/>
      <c r="C2" s="69"/>
      <c r="D2" s="69"/>
      <c r="E2" s="69"/>
      <c r="F2" s="69"/>
      <c r="G2" s="69"/>
      <c r="H2" s="6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W2" s="4"/>
      <c r="X2" s="4"/>
      <c r="Y2" s="4"/>
    </row>
    <row r="3" spans="1:25" ht="15" customHeight="1" x14ac:dyDescent="0.15"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4"/>
      <c r="P3" s="6"/>
      <c r="Q3" s="6"/>
      <c r="R3" s="6"/>
      <c r="S3" s="6"/>
      <c r="W3" s="4"/>
      <c r="X3" s="4"/>
      <c r="Y3" s="4"/>
    </row>
    <row r="4" spans="1:25" ht="27" customHeight="1" x14ac:dyDescent="0.15">
      <c r="B4" s="7" t="s">
        <v>3</v>
      </c>
      <c r="C4" s="70" t="s">
        <v>4</v>
      </c>
      <c r="D4" s="70"/>
      <c r="E4" s="70"/>
      <c r="F4" s="70"/>
      <c r="G4" s="70"/>
      <c r="H4" s="70"/>
      <c r="I4" s="4"/>
      <c r="J4" s="4"/>
      <c r="K4" s="4"/>
      <c r="L4" s="4"/>
      <c r="M4" s="4"/>
      <c r="N4" s="4"/>
      <c r="O4" s="4"/>
      <c r="P4" s="6"/>
      <c r="Q4" s="6"/>
      <c r="R4" s="6"/>
      <c r="S4" s="6"/>
      <c r="W4" s="4"/>
      <c r="X4" s="4"/>
      <c r="Y4" s="4"/>
    </row>
    <row r="5" spans="1:25" ht="14.1" customHeight="1" x14ac:dyDescent="0.15">
      <c r="B5" s="8"/>
      <c r="C5" s="9"/>
      <c r="D5" s="9"/>
      <c r="E5" s="10"/>
      <c r="F5" s="10"/>
      <c r="G5" s="10"/>
      <c r="H5" s="10"/>
      <c r="I5" s="4"/>
      <c r="J5" s="4"/>
      <c r="K5" s="4"/>
      <c r="L5" s="4"/>
      <c r="M5" s="4"/>
      <c r="N5" s="4"/>
      <c r="O5" s="4"/>
      <c r="P5" s="6"/>
      <c r="Q5" s="6"/>
      <c r="R5" s="6"/>
      <c r="S5" s="6"/>
      <c r="W5" s="4"/>
      <c r="X5" s="4"/>
      <c r="Y5" s="4"/>
    </row>
    <row r="6" spans="1:25" ht="55.5" customHeight="1" x14ac:dyDescent="0.15">
      <c r="B6" s="7" t="s">
        <v>5</v>
      </c>
      <c r="C6" s="70" t="s">
        <v>6</v>
      </c>
      <c r="D6" s="70"/>
      <c r="E6" s="70"/>
      <c r="F6" s="70"/>
      <c r="G6" s="70"/>
      <c r="H6" s="70"/>
      <c r="I6" s="4"/>
      <c r="J6" s="4"/>
      <c r="K6" s="4"/>
      <c r="L6" s="4"/>
      <c r="M6" s="4"/>
      <c r="N6" s="4"/>
      <c r="O6" s="4"/>
      <c r="P6" s="6"/>
      <c r="Q6" s="6"/>
      <c r="R6" s="6"/>
      <c r="S6" s="6"/>
      <c r="W6" s="4"/>
      <c r="X6" s="4"/>
      <c r="Y6" s="4"/>
    </row>
    <row r="7" spans="1:25" ht="14.1" customHeight="1" x14ac:dyDescent="0.15">
      <c r="B7" s="11"/>
      <c r="C7" s="11"/>
      <c r="D7" s="11"/>
      <c r="E7" s="11"/>
      <c r="F7" s="11"/>
      <c r="G7" s="11"/>
      <c r="H7" s="11"/>
      <c r="I7" s="4"/>
      <c r="J7" s="4"/>
      <c r="K7" s="4"/>
      <c r="L7" s="4"/>
      <c r="M7" s="4"/>
      <c r="N7" s="4"/>
      <c r="O7" s="4"/>
      <c r="P7" s="6"/>
      <c r="Q7" s="6"/>
      <c r="R7" s="6"/>
      <c r="S7" s="6"/>
      <c r="W7" s="4"/>
      <c r="X7" s="4"/>
      <c r="Y7" s="4"/>
    </row>
    <row r="8" spans="1:25" ht="30" customHeight="1" x14ac:dyDescent="0.15">
      <c r="A8" s="71" t="s">
        <v>7</v>
      </c>
      <c r="B8" s="71"/>
      <c r="C8" s="71"/>
      <c r="D8" s="71"/>
      <c r="E8" s="71"/>
      <c r="F8" s="71"/>
      <c r="G8" s="71"/>
      <c r="H8" s="71"/>
      <c r="I8" s="4"/>
      <c r="J8" s="4"/>
      <c r="K8" s="4"/>
      <c r="L8" s="4"/>
      <c r="M8" s="4"/>
      <c r="N8" s="4"/>
      <c r="O8" s="4"/>
      <c r="P8" s="6"/>
      <c r="Q8" s="6"/>
      <c r="R8" s="6"/>
      <c r="S8" s="6"/>
      <c r="W8" s="4"/>
      <c r="X8" s="4"/>
      <c r="Y8" s="4"/>
    </row>
    <row r="9" spans="1:25" ht="14.1" customHeight="1" x14ac:dyDescent="0.15">
      <c r="B9" s="61"/>
      <c r="C9" s="61"/>
      <c r="D9" s="61"/>
      <c r="E9" s="61"/>
      <c r="F9" s="61"/>
      <c r="G9" s="61"/>
      <c r="H9" s="61"/>
      <c r="I9" s="4"/>
      <c r="J9" s="4"/>
      <c r="K9" s="4"/>
      <c r="L9" s="4"/>
      <c r="M9" s="4"/>
      <c r="N9" s="4"/>
      <c r="O9" s="4"/>
      <c r="P9" s="6"/>
      <c r="Q9" s="6"/>
      <c r="R9" s="6"/>
      <c r="S9" s="6"/>
      <c r="W9" s="4"/>
      <c r="X9" s="4"/>
      <c r="Y9" s="4"/>
    </row>
    <row r="10" spans="1:25" ht="14.1" customHeight="1" thickBot="1" x14ac:dyDescent="0.2">
      <c r="B10" s="4"/>
      <c r="C10" s="4"/>
      <c r="D10" s="4"/>
      <c r="E10" s="4"/>
      <c r="F10" s="4"/>
      <c r="H10" s="12" t="s">
        <v>8</v>
      </c>
      <c r="I10" s="4"/>
      <c r="J10" s="4"/>
      <c r="K10" s="4"/>
      <c r="L10" s="4"/>
      <c r="M10" s="4"/>
      <c r="N10" s="4"/>
      <c r="O10" s="4"/>
      <c r="P10" s="6"/>
      <c r="Q10" s="6"/>
      <c r="R10" s="6"/>
      <c r="S10" s="6"/>
      <c r="W10" s="4"/>
      <c r="X10" s="4"/>
      <c r="Y10" s="4"/>
    </row>
    <row r="11" spans="1:25" ht="24" customHeight="1" x14ac:dyDescent="0.15">
      <c r="A11" s="13"/>
      <c r="B11" s="62" t="s">
        <v>9</v>
      </c>
      <c r="C11" s="62"/>
      <c r="D11" s="14"/>
      <c r="E11" s="63" t="s">
        <v>10</v>
      </c>
      <c r="F11" s="64"/>
      <c r="G11" s="63" t="s">
        <v>11</v>
      </c>
      <c r="H11" s="65"/>
      <c r="I11" s="4"/>
      <c r="J11" s="4"/>
      <c r="K11" s="4"/>
      <c r="L11" s="4"/>
      <c r="M11" s="4"/>
      <c r="N11" s="4"/>
      <c r="O11" s="4"/>
      <c r="P11" s="6"/>
      <c r="Q11" s="6"/>
      <c r="R11" s="6"/>
      <c r="S11" s="6"/>
      <c r="W11" s="4"/>
      <c r="X11" s="4"/>
      <c r="Y11" s="4"/>
    </row>
    <row r="12" spans="1:25" ht="24" customHeight="1" x14ac:dyDescent="0.15">
      <c r="A12" s="15"/>
      <c r="B12" s="66" t="s">
        <v>12</v>
      </c>
      <c r="C12" s="66"/>
      <c r="D12" s="16"/>
      <c r="E12" s="17" t="s">
        <v>13</v>
      </c>
      <c r="F12" s="17" t="s">
        <v>14</v>
      </c>
      <c r="G12" s="18" t="s">
        <v>13</v>
      </c>
      <c r="H12" s="19" t="s">
        <v>14</v>
      </c>
      <c r="I12" s="4"/>
      <c r="J12" s="4"/>
      <c r="K12" s="4"/>
      <c r="L12" s="4"/>
      <c r="M12" s="4"/>
      <c r="N12" s="4"/>
      <c r="O12" s="4"/>
      <c r="P12" s="6"/>
      <c r="Q12" s="6"/>
      <c r="R12" s="6"/>
      <c r="S12" s="6"/>
      <c r="W12" s="4"/>
      <c r="X12" s="4"/>
      <c r="Y12" s="4"/>
    </row>
    <row r="13" spans="1:25" ht="24" customHeight="1" x14ac:dyDescent="0.15">
      <c r="B13" s="57" t="s">
        <v>15</v>
      </c>
      <c r="C13" s="57"/>
      <c r="D13" s="21"/>
      <c r="E13" s="22">
        <v>2728</v>
      </c>
      <c r="F13" s="23" t="s">
        <v>16</v>
      </c>
      <c r="G13" s="22">
        <v>2779</v>
      </c>
      <c r="H13" s="23" t="s">
        <v>16</v>
      </c>
      <c r="I13" s="4"/>
      <c r="J13" s="4"/>
      <c r="K13" s="4"/>
      <c r="L13" s="4"/>
      <c r="M13" s="4"/>
      <c r="N13" s="4"/>
      <c r="O13" s="4"/>
      <c r="P13" s="6"/>
      <c r="Q13" s="6"/>
      <c r="R13" s="6"/>
      <c r="S13" s="6"/>
      <c r="T13" s="20"/>
      <c r="U13" s="20"/>
      <c r="V13" s="20"/>
      <c r="W13" s="4"/>
      <c r="X13" s="4"/>
      <c r="Y13" s="4"/>
    </row>
    <row r="14" spans="1:25" ht="8.1" customHeight="1" x14ac:dyDescent="0.15">
      <c r="B14" s="60"/>
      <c r="C14" s="60"/>
      <c r="D14" s="24"/>
      <c r="E14" s="22"/>
      <c r="F14" s="23"/>
      <c r="G14" s="22"/>
      <c r="H14" s="23"/>
      <c r="I14" s="4"/>
      <c r="J14" s="4"/>
      <c r="K14" s="4"/>
      <c r="L14" s="4"/>
      <c r="M14" s="4"/>
      <c r="N14" s="4"/>
      <c r="O14" s="4"/>
      <c r="P14" s="6"/>
      <c r="Q14" s="6"/>
      <c r="R14" s="6"/>
      <c r="S14" s="6"/>
      <c r="T14" s="20"/>
      <c r="U14" s="20"/>
      <c r="V14" s="20"/>
      <c r="W14" s="4"/>
      <c r="X14" s="4"/>
      <c r="Y14" s="4"/>
    </row>
    <row r="15" spans="1:25" ht="24" customHeight="1" x14ac:dyDescent="0.15">
      <c r="B15" s="57" t="s">
        <v>17</v>
      </c>
      <c r="C15" s="57"/>
      <c r="D15" s="25"/>
      <c r="E15" s="22">
        <v>2553</v>
      </c>
      <c r="F15" s="26">
        <f>SUM(F16:F33)</f>
        <v>100</v>
      </c>
      <c r="G15" s="27">
        <f>SUM(G16:G33)</f>
        <v>2730</v>
      </c>
      <c r="H15" s="26">
        <f>SUM(H16:H33)</f>
        <v>99.999999999999986</v>
      </c>
      <c r="I15" s="4"/>
      <c r="J15" s="4"/>
      <c r="K15" s="4"/>
      <c r="L15" s="4"/>
      <c r="M15" s="4"/>
      <c r="N15" s="4"/>
      <c r="O15" s="4"/>
      <c r="P15" s="6"/>
      <c r="Q15" s="6"/>
      <c r="R15" s="6"/>
      <c r="S15" s="6"/>
      <c r="T15" s="20"/>
      <c r="U15" s="20"/>
      <c r="V15" s="20"/>
      <c r="W15" s="4"/>
      <c r="X15" s="4"/>
      <c r="Y15" s="4"/>
    </row>
    <row r="16" spans="1:25" ht="24" customHeight="1" x14ac:dyDescent="0.15">
      <c r="B16" s="56" t="s">
        <v>18</v>
      </c>
      <c r="C16" s="56"/>
      <c r="D16" s="28"/>
      <c r="E16" s="29">
        <v>2</v>
      </c>
      <c r="F16" s="30">
        <f>E16/$E$15*100</f>
        <v>7.8339208773991378E-2</v>
      </c>
      <c r="G16" s="22">
        <v>2</v>
      </c>
      <c r="H16" s="30">
        <f>G16/$G$15*100</f>
        <v>7.3260073260073263E-2</v>
      </c>
      <c r="I16" s="4"/>
      <c r="J16" s="4"/>
      <c r="K16" s="4"/>
      <c r="L16" s="4"/>
      <c r="M16" s="4"/>
      <c r="N16" s="4"/>
      <c r="O16" s="4"/>
      <c r="P16" s="6"/>
      <c r="Q16" s="6"/>
      <c r="R16" s="6"/>
      <c r="S16" s="6"/>
      <c r="T16" s="31"/>
      <c r="U16" s="20"/>
      <c r="V16" s="20"/>
      <c r="W16" s="4"/>
      <c r="X16" s="4"/>
      <c r="Y16" s="4"/>
    </row>
    <row r="17" spans="2:25" ht="24" customHeight="1" x14ac:dyDescent="0.15">
      <c r="B17" s="56" t="s">
        <v>19</v>
      </c>
      <c r="C17" s="56"/>
      <c r="D17" s="28"/>
      <c r="E17" s="29">
        <v>4</v>
      </c>
      <c r="F17" s="30">
        <f>E17/$E$15*100</f>
        <v>0.15667841754798276</v>
      </c>
      <c r="G17" s="22">
        <v>9</v>
      </c>
      <c r="H17" s="30">
        <f>G17/$G$15*100</f>
        <v>0.32967032967032966</v>
      </c>
      <c r="I17" s="4"/>
      <c r="J17" s="4"/>
      <c r="K17" s="4"/>
      <c r="L17" s="4"/>
      <c r="M17" s="4"/>
      <c r="N17" s="4"/>
      <c r="O17" s="4"/>
      <c r="P17" s="6"/>
      <c r="Q17" s="6"/>
      <c r="R17" s="6"/>
      <c r="S17" s="6"/>
      <c r="T17" s="31"/>
      <c r="U17" s="20"/>
      <c r="V17" s="20"/>
      <c r="W17" s="4"/>
      <c r="X17" s="4"/>
      <c r="Y17" s="4"/>
    </row>
    <row r="18" spans="2:25" ht="24" customHeight="1" x14ac:dyDescent="0.15">
      <c r="B18" s="56" t="s">
        <v>20</v>
      </c>
      <c r="C18" s="57"/>
      <c r="D18" s="32"/>
      <c r="E18" s="33" t="s">
        <v>16</v>
      </c>
      <c r="F18" s="23" t="s">
        <v>16</v>
      </c>
      <c r="G18" s="34" t="s">
        <v>16</v>
      </c>
      <c r="H18" s="23" t="s">
        <v>16</v>
      </c>
      <c r="I18" s="4"/>
      <c r="J18" s="4"/>
      <c r="K18" s="4"/>
      <c r="L18" s="4"/>
      <c r="M18" s="4"/>
      <c r="N18" s="4"/>
      <c r="O18" s="4"/>
      <c r="P18" s="6"/>
      <c r="Q18" s="6"/>
      <c r="R18" s="6"/>
      <c r="S18" s="6"/>
      <c r="T18" s="31"/>
      <c r="U18" s="20"/>
      <c r="V18" s="20"/>
      <c r="W18" s="4"/>
      <c r="X18" s="4"/>
      <c r="Y18" s="4"/>
    </row>
    <row r="19" spans="2:25" ht="24" customHeight="1" x14ac:dyDescent="0.15">
      <c r="B19" s="57" t="s">
        <v>21</v>
      </c>
      <c r="C19" s="57"/>
      <c r="D19" s="25"/>
      <c r="E19" s="29">
        <v>241</v>
      </c>
      <c r="F19" s="30">
        <f t="shared" ref="F19:F33" si="0">E19/$E$15*100</f>
        <v>9.4398746572659622</v>
      </c>
      <c r="G19" s="22">
        <v>264</v>
      </c>
      <c r="H19" s="35">
        <f t="shared" ref="H19:H33" si="1">G19/$G$15*100</f>
        <v>9.6703296703296715</v>
      </c>
      <c r="I19" s="4"/>
      <c r="J19" s="4"/>
      <c r="K19" s="4"/>
      <c r="L19" s="4"/>
      <c r="M19" s="4"/>
      <c r="N19" s="4"/>
      <c r="O19" s="4"/>
      <c r="P19" s="6"/>
      <c r="Q19" s="6"/>
      <c r="R19" s="6"/>
      <c r="S19" s="6"/>
      <c r="T19" s="20"/>
      <c r="U19" s="20"/>
      <c r="V19" s="20"/>
      <c r="W19" s="4"/>
      <c r="X19" s="4"/>
      <c r="Y19" s="4"/>
    </row>
    <row r="20" spans="2:25" ht="24" customHeight="1" x14ac:dyDescent="0.15">
      <c r="B20" s="57" t="s">
        <v>22</v>
      </c>
      <c r="C20" s="57"/>
      <c r="D20" s="25"/>
      <c r="E20" s="29">
        <v>224</v>
      </c>
      <c r="F20" s="30">
        <f t="shared" si="0"/>
        <v>8.7739913826870346</v>
      </c>
      <c r="G20" s="22">
        <v>240</v>
      </c>
      <c r="H20" s="35">
        <f t="shared" si="1"/>
        <v>8.791208791208792</v>
      </c>
      <c r="I20" s="4"/>
      <c r="J20" s="4"/>
      <c r="K20" s="4"/>
      <c r="L20" s="4"/>
      <c r="M20" s="4"/>
      <c r="N20" s="4"/>
      <c r="O20" s="4"/>
      <c r="P20" s="6"/>
      <c r="Q20" s="6"/>
      <c r="R20" s="6"/>
      <c r="S20" s="6"/>
      <c r="T20" s="20"/>
      <c r="U20" s="20"/>
      <c r="V20" s="20"/>
      <c r="W20" s="4"/>
      <c r="X20" s="4"/>
      <c r="Y20" s="4"/>
    </row>
    <row r="21" spans="2:25" ht="24" customHeight="1" x14ac:dyDescent="0.15">
      <c r="B21" s="56" t="s">
        <v>23</v>
      </c>
      <c r="C21" s="57"/>
      <c r="D21" s="32"/>
      <c r="E21" s="29">
        <v>1</v>
      </c>
      <c r="F21" s="30">
        <f t="shared" si="0"/>
        <v>3.9169604386995689E-2</v>
      </c>
      <c r="G21" s="34" t="s">
        <v>16</v>
      </c>
      <c r="H21" s="23" t="s">
        <v>16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20"/>
      <c r="U21" s="20"/>
      <c r="V21" s="20"/>
      <c r="W21" s="4"/>
      <c r="X21" s="4"/>
      <c r="Y21" s="4"/>
    </row>
    <row r="22" spans="2:25" ht="24" customHeight="1" x14ac:dyDescent="0.15">
      <c r="B22" s="57" t="s">
        <v>24</v>
      </c>
      <c r="C22" s="57"/>
      <c r="D22" s="25"/>
      <c r="E22" s="29">
        <v>7</v>
      </c>
      <c r="F22" s="30">
        <f t="shared" si="0"/>
        <v>0.27418723070896983</v>
      </c>
      <c r="G22" s="22">
        <v>7</v>
      </c>
      <c r="H22" s="35">
        <f t="shared" si="1"/>
        <v>0.25641025641025639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0"/>
      <c r="U22" s="20"/>
      <c r="V22" s="20"/>
      <c r="W22" s="4"/>
      <c r="X22" s="4"/>
      <c r="Y22" s="4"/>
    </row>
    <row r="23" spans="2:25" ht="24" customHeight="1" x14ac:dyDescent="0.15">
      <c r="B23" s="53" t="s">
        <v>25</v>
      </c>
      <c r="C23" s="53"/>
      <c r="D23" s="37"/>
      <c r="E23" s="29">
        <v>71</v>
      </c>
      <c r="F23" s="30">
        <f t="shared" si="0"/>
        <v>2.7810419114766942</v>
      </c>
      <c r="G23" s="22">
        <v>71</v>
      </c>
      <c r="H23" s="35">
        <f t="shared" si="1"/>
        <v>2.6007326007326008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20"/>
      <c r="U23" s="20"/>
      <c r="V23" s="20"/>
      <c r="W23" s="4"/>
      <c r="X23" s="4"/>
      <c r="Y23" s="4"/>
    </row>
    <row r="24" spans="2:25" ht="24" customHeight="1" x14ac:dyDescent="0.15">
      <c r="B24" s="53" t="s">
        <v>26</v>
      </c>
      <c r="C24" s="53"/>
      <c r="D24" s="37"/>
      <c r="E24" s="22">
        <v>826</v>
      </c>
      <c r="F24" s="30">
        <f t="shared" si="0"/>
        <v>32.354093223658445</v>
      </c>
      <c r="G24" s="22">
        <v>854</v>
      </c>
      <c r="H24" s="35">
        <f t="shared" si="1"/>
        <v>31.282051282051281</v>
      </c>
      <c r="I24" s="4"/>
      <c r="J24" s="4"/>
      <c r="K24" s="4"/>
      <c r="L24" s="4"/>
      <c r="M24" s="4"/>
      <c r="N24" s="4"/>
      <c r="O24" s="4"/>
      <c r="P24" s="6"/>
      <c r="Q24" s="6"/>
      <c r="R24" s="6"/>
      <c r="S24" s="6"/>
      <c r="T24" s="20"/>
      <c r="U24" s="20"/>
      <c r="V24" s="20"/>
      <c r="W24" s="4"/>
      <c r="X24" s="4"/>
      <c r="Y24" s="4"/>
    </row>
    <row r="25" spans="2:25" ht="24" customHeight="1" x14ac:dyDescent="0.15">
      <c r="B25" s="57" t="s">
        <v>27</v>
      </c>
      <c r="C25" s="57"/>
      <c r="D25" s="25"/>
      <c r="E25" s="29">
        <v>49</v>
      </c>
      <c r="F25" s="30">
        <f t="shared" si="0"/>
        <v>1.9193106149627888</v>
      </c>
      <c r="G25" s="22">
        <v>47</v>
      </c>
      <c r="H25" s="35">
        <f t="shared" si="1"/>
        <v>1.7216117216117217</v>
      </c>
      <c r="I25" s="4"/>
      <c r="J25" s="4"/>
      <c r="K25" s="4"/>
      <c r="L25" s="4"/>
      <c r="M25" s="4"/>
      <c r="N25" s="4"/>
      <c r="O25" s="4"/>
      <c r="P25" s="38" t="s">
        <v>28</v>
      </c>
      <c r="Q25" s="38"/>
      <c r="R25" s="38"/>
      <c r="S25" s="4"/>
      <c r="T25" s="20"/>
      <c r="U25" s="20"/>
      <c r="V25" s="20"/>
      <c r="W25" s="4"/>
      <c r="X25" s="4"/>
      <c r="Y25" s="4"/>
    </row>
    <row r="26" spans="2:25" ht="24" customHeight="1" x14ac:dyDescent="0.15">
      <c r="B26" s="56" t="s">
        <v>29</v>
      </c>
      <c r="C26" s="57"/>
      <c r="D26" s="32"/>
      <c r="E26" s="29">
        <v>198</v>
      </c>
      <c r="F26" s="30">
        <f t="shared" si="0"/>
        <v>7.7555816686251475</v>
      </c>
      <c r="G26" s="22">
        <v>191</v>
      </c>
      <c r="H26" s="35">
        <f t="shared" si="1"/>
        <v>6.9963369963369964</v>
      </c>
      <c r="I26" s="4"/>
      <c r="J26" s="4"/>
      <c r="K26" s="4"/>
      <c r="L26" s="4"/>
      <c r="M26" s="4"/>
      <c r="N26" s="4"/>
      <c r="O26" s="4"/>
      <c r="P26" s="39" t="s">
        <v>30</v>
      </c>
      <c r="Q26" s="38"/>
      <c r="R26" s="58">
        <f>H27/100</f>
        <v>2.8937728937728936E-2</v>
      </c>
      <c r="S26" s="40"/>
      <c r="T26" s="20"/>
      <c r="U26" s="20"/>
      <c r="V26" s="20"/>
      <c r="W26" s="4"/>
      <c r="X26" s="4"/>
      <c r="Y26" s="4"/>
    </row>
    <row r="27" spans="2:25" ht="24" customHeight="1" x14ac:dyDescent="0.15">
      <c r="B27" s="56" t="s">
        <v>31</v>
      </c>
      <c r="C27" s="57"/>
      <c r="D27" s="32"/>
      <c r="E27" s="29">
        <v>78</v>
      </c>
      <c r="F27" s="30">
        <f t="shared" si="0"/>
        <v>3.0552291421856639</v>
      </c>
      <c r="G27" s="22">
        <v>79</v>
      </c>
      <c r="H27" s="35">
        <f t="shared" si="1"/>
        <v>2.8937728937728937</v>
      </c>
      <c r="I27" s="4"/>
      <c r="J27" s="4"/>
      <c r="K27" s="4"/>
      <c r="L27" s="4"/>
      <c r="M27" s="4"/>
      <c r="N27" s="4"/>
      <c r="O27" s="4"/>
      <c r="P27" s="41" t="s">
        <v>32</v>
      </c>
      <c r="Q27" s="38"/>
      <c r="R27" s="58"/>
      <c r="S27" s="40"/>
      <c r="T27" s="20"/>
      <c r="U27" s="20"/>
      <c r="V27" s="20"/>
      <c r="W27" s="4"/>
      <c r="X27" s="4"/>
      <c r="Y27" s="4"/>
    </row>
    <row r="28" spans="2:25" ht="24" customHeight="1" x14ac:dyDescent="0.15">
      <c r="B28" s="59" t="s">
        <v>33</v>
      </c>
      <c r="C28" s="53"/>
      <c r="D28" s="42"/>
      <c r="E28" s="29">
        <v>250</v>
      </c>
      <c r="F28" s="30">
        <f t="shared" si="0"/>
        <v>9.7924010967489235</v>
      </c>
      <c r="G28" s="22">
        <v>348</v>
      </c>
      <c r="H28" s="35">
        <f t="shared" si="1"/>
        <v>12.747252747252746</v>
      </c>
      <c r="I28" s="4"/>
      <c r="J28" s="4"/>
      <c r="K28" s="4"/>
      <c r="L28" s="4"/>
      <c r="M28" s="4"/>
      <c r="N28" s="4"/>
      <c r="O28" s="4"/>
      <c r="P28" s="38" t="s">
        <v>34</v>
      </c>
      <c r="Q28" s="38"/>
      <c r="R28" s="43">
        <f>H23/100</f>
        <v>2.6007326007326009E-2</v>
      </c>
      <c r="S28" s="40"/>
      <c r="T28" s="20"/>
      <c r="U28" s="20"/>
      <c r="V28" s="20"/>
      <c r="W28" s="4"/>
      <c r="X28" s="4"/>
      <c r="Y28" s="4"/>
    </row>
    <row r="29" spans="2:25" ht="24" customHeight="1" x14ac:dyDescent="0.15">
      <c r="B29" s="59" t="s">
        <v>35</v>
      </c>
      <c r="C29" s="53"/>
      <c r="D29" s="42"/>
      <c r="E29" s="29">
        <v>230</v>
      </c>
      <c r="F29" s="30">
        <f t="shared" si="0"/>
        <v>9.0090090090090094</v>
      </c>
      <c r="G29" s="22">
        <v>226</v>
      </c>
      <c r="H29" s="35">
        <f t="shared" si="1"/>
        <v>8.2783882783882774</v>
      </c>
      <c r="I29" s="4"/>
      <c r="J29" s="4"/>
      <c r="K29" s="4"/>
      <c r="L29" s="4"/>
      <c r="M29" s="4"/>
      <c r="N29" s="4"/>
      <c r="O29" s="4"/>
      <c r="P29" s="38" t="s">
        <v>36</v>
      </c>
      <c r="Q29" s="38"/>
      <c r="R29" s="43">
        <f>H25/100</f>
        <v>1.7216117216117217E-2</v>
      </c>
      <c r="S29" s="40"/>
      <c r="T29" s="20"/>
      <c r="U29" s="20"/>
      <c r="V29" s="20"/>
      <c r="W29" s="4"/>
      <c r="X29" s="4"/>
      <c r="Y29" s="4"/>
    </row>
    <row r="30" spans="2:25" ht="24" customHeight="1" x14ac:dyDescent="0.15">
      <c r="B30" s="53" t="s">
        <v>37</v>
      </c>
      <c r="C30" s="53"/>
      <c r="D30" s="37"/>
      <c r="E30" s="29">
        <v>85</v>
      </c>
      <c r="F30" s="30">
        <f>E30/$E$15*100</f>
        <v>3.3294163728946335</v>
      </c>
      <c r="G30" s="27">
        <v>85</v>
      </c>
      <c r="H30" s="35">
        <f>G30/$G$15*100</f>
        <v>3.1135531135531136</v>
      </c>
      <c r="I30" s="4"/>
      <c r="J30" s="4"/>
      <c r="K30" s="4"/>
      <c r="L30" s="4"/>
      <c r="M30" s="4"/>
      <c r="N30" s="4"/>
      <c r="O30" s="4"/>
      <c r="P30" s="38" t="s">
        <v>38</v>
      </c>
      <c r="Q30" s="38"/>
      <c r="R30" s="43">
        <f>H32/100</f>
        <v>6.2271062271062275E-3</v>
      </c>
      <c r="S30" s="40"/>
      <c r="T30" s="20"/>
      <c r="U30" s="20"/>
      <c r="V30" s="20"/>
      <c r="W30" s="4"/>
      <c r="X30" s="4"/>
      <c r="Y30" s="4"/>
    </row>
    <row r="31" spans="2:25" ht="24" customHeight="1" x14ac:dyDescent="0.15">
      <c r="B31" s="53" t="s">
        <v>39</v>
      </c>
      <c r="C31" s="53"/>
      <c r="D31" s="37"/>
      <c r="E31" s="29">
        <v>147</v>
      </c>
      <c r="F31" s="30">
        <f>E31/$E$15*100</f>
        <v>5.7579318448883665</v>
      </c>
      <c r="G31" s="22">
        <v>158</v>
      </c>
      <c r="H31" s="35">
        <f>G31/$G$15*100</f>
        <v>5.7875457875457874</v>
      </c>
      <c r="I31" s="4"/>
      <c r="J31" s="4"/>
      <c r="K31" s="4"/>
      <c r="L31" s="4"/>
      <c r="M31" s="4"/>
      <c r="N31" s="4"/>
      <c r="O31" s="4"/>
      <c r="P31" s="38" t="s">
        <v>40</v>
      </c>
      <c r="Q31" s="38"/>
      <c r="R31" s="43">
        <f>H22/100</f>
        <v>2.5641025641025637E-3</v>
      </c>
      <c r="S31" s="40"/>
      <c r="T31" s="20"/>
      <c r="U31" s="20"/>
      <c r="V31" s="20"/>
      <c r="W31" s="4"/>
      <c r="X31" s="4"/>
      <c r="Y31" s="4"/>
    </row>
    <row r="32" spans="2:25" ht="24" customHeight="1" x14ac:dyDescent="0.15">
      <c r="B32" s="53" t="s">
        <v>41</v>
      </c>
      <c r="C32" s="53"/>
      <c r="D32" s="37"/>
      <c r="E32" s="29">
        <v>15</v>
      </c>
      <c r="F32" s="30">
        <f t="shared" si="0"/>
        <v>0.58754406580493534</v>
      </c>
      <c r="G32" s="22">
        <v>17</v>
      </c>
      <c r="H32" s="35">
        <f t="shared" si="1"/>
        <v>0.62271062271062272</v>
      </c>
      <c r="I32" s="4"/>
      <c r="J32" s="4"/>
      <c r="K32" s="4"/>
      <c r="L32" s="4"/>
      <c r="M32" s="4"/>
      <c r="N32" s="4"/>
      <c r="O32" s="4"/>
      <c r="P32" s="38" t="s">
        <v>42</v>
      </c>
      <c r="Q32" s="38"/>
      <c r="R32" s="43">
        <f>H17/100</f>
        <v>3.2967032967032967E-3</v>
      </c>
      <c r="S32" s="40"/>
      <c r="T32" s="20"/>
      <c r="U32" s="20"/>
      <c r="V32" s="20"/>
      <c r="W32" s="4"/>
      <c r="X32" s="4"/>
      <c r="Y32" s="4"/>
    </row>
    <row r="33" spans="1:25" ht="24" customHeight="1" x14ac:dyDescent="0.15">
      <c r="A33" s="36"/>
      <c r="B33" s="54" t="s">
        <v>43</v>
      </c>
      <c r="C33" s="54"/>
      <c r="D33" s="44"/>
      <c r="E33" s="45">
        <v>125</v>
      </c>
      <c r="F33" s="46">
        <f t="shared" si="0"/>
        <v>4.8962005483744617</v>
      </c>
      <c r="G33" s="47">
        <v>132</v>
      </c>
      <c r="H33" s="48">
        <f t="shared" si="1"/>
        <v>4.8351648351648358</v>
      </c>
      <c r="I33" s="4"/>
      <c r="J33" s="4"/>
      <c r="K33" s="4"/>
      <c r="L33" s="4"/>
      <c r="M33" s="4"/>
      <c r="N33" s="4"/>
      <c r="O33" s="4"/>
      <c r="P33" s="38" t="s">
        <v>44</v>
      </c>
      <c r="Q33" s="43"/>
      <c r="R33" s="43">
        <f>H16/100</f>
        <v>7.326007326007326E-4</v>
      </c>
      <c r="S33" s="40"/>
      <c r="T33" s="20"/>
      <c r="U33" s="20"/>
      <c r="V33" s="20"/>
      <c r="W33" s="4"/>
      <c r="X33" s="4"/>
      <c r="Y33" s="4"/>
    </row>
    <row r="34" spans="1:25" ht="12.95" customHeight="1" x14ac:dyDescent="0.15">
      <c r="B34" s="49"/>
      <c r="C34" s="49"/>
      <c r="D34" s="49"/>
      <c r="E34" s="49"/>
      <c r="F34" s="49"/>
      <c r="G34" s="49"/>
      <c r="H34" s="50" t="s">
        <v>45</v>
      </c>
      <c r="I34" s="4"/>
      <c r="J34" s="4"/>
      <c r="K34" s="4"/>
      <c r="L34" s="4"/>
      <c r="M34" s="4"/>
      <c r="N34" s="4"/>
      <c r="O34" s="4"/>
      <c r="P34" s="39"/>
      <c r="Q34" s="41"/>
      <c r="R34" s="55"/>
      <c r="S34" s="40"/>
      <c r="T34" s="20"/>
      <c r="U34" s="20"/>
      <c r="V34" s="20"/>
      <c r="W34" s="4"/>
      <c r="X34" s="4"/>
      <c r="Y34" s="4"/>
    </row>
    <row r="35" spans="1:25" ht="12.95" customHeight="1" x14ac:dyDescent="0.15">
      <c r="B35" s="51"/>
      <c r="C35" s="51"/>
      <c r="D35" s="51"/>
      <c r="I35" s="4"/>
      <c r="J35" s="4"/>
      <c r="K35" s="4"/>
      <c r="L35" s="4"/>
      <c r="M35" s="4"/>
      <c r="N35" s="4"/>
      <c r="O35" s="4"/>
      <c r="P35" s="41"/>
      <c r="Q35" s="41"/>
      <c r="R35" s="55"/>
      <c r="S35" s="4"/>
      <c r="T35" s="20"/>
      <c r="U35" s="20"/>
      <c r="V35" s="20"/>
      <c r="W35" s="4"/>
      <c r="X35" s="4"/>
      <c r="Y35" s="4"/>
    </row>
    <row r="36" spans="1:25" ht="12.95" customHeight="1" x14ac:dyDescent="0.15">
      <c r="A36" s="52" t="s">
        <v>46</v>
      </c>
      <c r="C36" s="51"/>
      <c r="D36" s="51"/>
      <c r="I36" s="4"/>
      <c r="J36" s="4"/>
      <c r="K36" s="4"/>
      <c r="L36" s="4"/>
      <c r="M36" s="4"/>
      <c r="N36" s="4"/>
      <c r="O36" s="4"/>
      <c r="P36" s="4"/>
      <c r="Q36" s="4"/>
      <c r="R36" s="40"/>
      <c r="S36" s="40"/>
      <c r="T36" s="20"/>
      <c r="U36" s="20"/>
      <c r="V36" s="20"/>
      <c r="W36" s="4"/>
      <c r="X36" s="4"/>
      <c r="Y36" s="4"/>
    </row>
    <row r="37" spans="1:25" ht="13.5" customHeight="1" x14ac:dyDescent="0.15">
      <c r="A37" s="51"/>
      <c r="C37" s="51"/>
      <c r="D37" s="51"/>
      <c r="I37" s="4"/>
      <c r="J37" s="4"/>
      <c r="K37" s="4"/>
      <c r="L37" s="4"/>
      <c r="M37" s="4"/>
      <c r="N37" s="4"/>
      <c r="O37" s="4"/>
      <c r="P37" s="4"/>
      <c r="Q37" s="40"/>
      <c r="R37" s="4"/>
      <c r="S37" s="4"/>
      <c r="T37" s="20"/>
      <c r="U37" s="20"/>
      <c r="V37" s="20"/>
      <c r="W37" s="4"/>
      <c r="X37" s="4"/>
      <c r="Y37" s="4"/>
    </row>
    <row r="38" spans="1:25" x14ac:dyDescent="0.15">
      <c r="I38" s="4"/>
      <c r="J38" s="4"/>
      <c r="K38" s="4"/>
      <c r="L38" s="4"/>
      <c r="M38" s="4"/>
      <c r="N38" s="4"/>
      <c r="O38" s="4"/>
      <c r="P38" s="4"/>
      <c r="Q38" s="4"/>
      <c r="R38" s="40"/>
      <c r="S38" s="40"/>
      <c r="T38" s="20"/>
      <c r="U38" s="20"/>
      <c r="V38" s="20"/>
      <c r="W38" s="4"/>
      <c r="X38" s="4"/>
      <c r="Y38" s="4"/>
    </row>
    <row r="39" spans="1:25" x14ac:dyDescent="0.15">
      <c r="I39" s="4"/>
      <c r="J39" s="4"/>
      <c r="K39" s="4"/>
      <c r="L39" s="4"/>
      <c r="M39" s="4"/>
      <c r="N39" s="4"/>
      <c r="O39" s="4"/>
      <c r="P39" s="4"/>
      <c r="Q39" s="40"/>
      <c r="R39" s="4"/>
      <c r="S39" s="4"/>
      <c r="T39" s="20"/>
      <c r="U39" s="20"/>
      <c r="V39" s="20"/>
      <c r="W39" s="4"/>
      <c r="X39" s="4"/>
      <c r="Y39" s="4"/>
    </row>
    <row r="40" spans="1:25" x14ac:dyDescent="0.15">
      <c r="I40" s="4"/>
      <c r="J40" s="4"/>
      <c r="K40" s="4"/>
      <c r="L40" s="4"/>
      <c r="M40" s="4"/>
      <c r="N40" s="4"/>
      <c r="O40" s="4"/>
      <c r="P40" s="4"/>
      <c r="Q40" s="4"/>
      <c r="R40" s="40"/>
      <c r="S40" s="40"/>
      <c r="T40" s="20"/>
      <c r="U40" s="20"/>
      <c r="V40" s="20"/>
      <c r="W40" s="4"/>
      <c r="X40" s="4"/>
      <c r="Y40" s="4"/>
    </row>
    <row r="41" spans="1:25" x14ac:dyDescent="0.15"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20"/>
      <c r="U41" s="20"/>
      <c r="V41" s="20"/>
      <c r="W41" s="4"/>
      <c r="X41" s="4"/>
      <c r="Y41" s="4"/>
    </row>
    <row r="42" spans="1:25" x14ac:dyDescent="0.15">
      <c r="I42" s="4"/>
      <c r="J42" s="4"/>
      <c r="K42" s="4"/>
      <c r="L42" s="4"/>
      <c r="M42" s="4"/>
      <c r="N42" s="4"/>
      <c r="O42" s="4"/>
      <c r="P42" s="4"/>
      <c r="Q42" s="40"/>
      <c r="R42" s="4"/>
      <c r="S42" s="4"/>
      <c r="T42" s="20"/>
      <c r="U42" s="20"/>
      <c r="V42" s="20"/>
      <c r="W42" s="4"/>
      <c r="X42" s="4"/>
      <c r="Y42" s="4"/>
    </row>
    <row r="43" spans="1:25" x14ac:dyDescent="0.15"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20"/>
      <c r="U43" s="20"/>
      <c r="V43" s="20"/>
      <c r="W43" s="4"/>
      <c r="X43" s="4"/>
      <c r="Y43" s="4"/>
    </row>
    <row r="44" spans="1:25" x14ac:dyDescent="0.15"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20"/>
      <c r="U44" s="20"/>
      <c r="V44" s="20"/>
      <c r="W44" s="4"/>
      <c r="X44" s="4"/>
      <c r="Y44" s="4"/>
    </row>
    <row r="45" spans="1:25" x14ac:dyDescent="0.15"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20"/>
      <c r="U45" s="20"/>
      <c r="V45" s="20"/>
      <c r="W45" s="4"/>
      <c r="X45" s="4"/>
      <c r="Y45" s="4"/>
    </row>
    <row r="46" spans="1:25" x14ac:dyDescent="0.15"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20"/>
      <c r="U46" s="20"/>
      <c r="V46" s="20"/>
      <c r="W46" s="4"/>
      <c r="X46" s="4"/>
      <c r="Y46" s="4"/>
    </row>
    <row r="47" spans="1:25" x14ac:dyDescent="0.15"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20"/>
      <c r="U47" s="20"/>
      <c r="V47" s="20"/>
      <c r="W47" s="4"/>
      <c r="X47" s="4"/>
      <c r="Y47" s="4"/>
    </row>
    <row r="48" spans="1:25" x14ac:dyDescent="0.15"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20"/>
      <c r="U48" s="20"/>
      <c r="V48" s="20"/>
      <c r="W48" s="4"/>
      <c r="X48" s="4"/>
      <c r="Y48" s="4"/>
    </row>
    <row r="49" spans="9:25" x14ac:dyDescent="0.15"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20"/>
      <c r="U49" s="20"/>
      <c r="V49" s="20"/>
      <c r="W49" s="4"/>
      <c r="X49" s="4"/>
      <c r="Y49" s="4"/>
    </row>
    <row r="50" spans="9:25" x14ac:dyDescent="0.15"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20"/>
      <c r="U50" s="20"/>
      <c r="V50" s="20"/>
      <c r="W50" s="4"/>
      <c r="X50" s="4"/>
      <c r="Y50" s="4"/>
    </row>
    <row r="51" spans="9:25" x14ac:dyDescent="0.15"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20"/>
      <c r="U51" s="20"/>
      <c r="V51" s="20"/>
      <c r="W51" s="4"/>
      <c r="X51" s="4"/>
      <c r="Y51" s="4"/>
    </row>
    <row r="52" spans="9:25" x14ac:dyDescent="0.15"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20"/>
      <c r="U52" s="20"/>
      <c r="V52" s="20"/>
      <c r="W52" s="4"/>
      <c r="X52" s="4"/>
      <c r="Y52" s="4"/>
    </row>
    <row r="53" spans="9:25" x14ac:dyDescent="0.15"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20"/>
      <c r="U53" s="20"/>
      <c r="V53" s="20"/>
      <c r="W53" s="4"/>
      <c r="X53" s="4"/>
      <c r="Y53" s="4"/>
    </row>
    <row r="54" spans="9:25" x14ac:dyDescent="0.15"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20"/>
      <c r="U54" s="20"/>
      <c r="V54" s="20"/>
      <c r="W54" s="4"/>
      <c r="X54" s="4"/>
      <c r="Y54" s="4"/>
    </row>
    <row r="55" spans="9:25" x14ac:dyDescent="0.15"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20"/>
      <c r="U55" s="20"/>
      <c r="V55" s="20"/>
      <c r="W55" s="4"/>
      <c r="X55" s="4"/>
      <c r="Y55" s="4"/>
    </row>
    <row r="56" spans="9:25" x14ac:dyDescent="0.15"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20"/>
      <c r="U56" s="20"/>
      <c r="V56" s="20"/>
      <c r="W56" s="4"/>
      <c r="X56" s="4"/>
      <c r="Y56" s="4"/>
    </row>
    <row r="57" spans="9:25" x14ac:dyDescent="0.15"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20"/>
      <c r="U57" s="20"/>
      <c r="V57" s="20"/>
      <c r="W57" s="4"/>
      <c r="X57" s="4"/>
      <c r="Y57" s="4"/>
    </row>
    <row r="58" spans="9:25" x14ac:dyDescent="0.15"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20"/>
      <c r="U58" s="20"/>
      <c r="V58" s="20"/>
      <c r="W58" s="4"/>
      <c r="X58" s="4"/>
      <c r="Y58" s="4"/>
    </row>
  </sheetData>
  <mergeCells count="34">
    <mergeCell ref="B13:C13"/>
    <mergeCell ref="A1:H1"/>
    <mergeCell ref="I1:R1"/>
    <mergeCell ref="A2:H2"/>
    <mergeCell ref="C4:H4"/>
    <mergeCell ref="C6:H6"/>
    <mergeCell ref="A8:H8"/>
    <mergeCell ref="B9:H9"/>
    <mergeCell ref="B11:C11"/>
    <mergeCell ref="E11:F11"/>
    <mergeCell ref="G11:H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1:C31"/>
    <mergeCell ref="B32:C32"/>
    <mergeCell ref="B33:C33"/>
    <mergeCell ref="R34:R35"/>
    <mergeCell ref="B26:C26"/>
    <mergeCell ref="R26:R27"/>
    <mergeCell ref="B27:C27"/>
    <mergeCell ref="B28:C28"/>
    <mergeCell ref="B29:C29"/>
    <mergeCell ref="B30:C30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colBreaks count="1" manualBreakCount="1">
    <brk id="8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51.事業所</vt:lpstr>
      <vt:lpstr>'51.事業所'!Print_Area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cp:lastPrinted>2017-03-24T01:00:45Z</cp:lastPrinted>
  <dcterms:created xsi:type="dcterms:W3CDTF">2017-03-23T23:51:41Z</dcterms:created>
  <dcterms:modified xsi:type="dcterms:W3CDTF">2017-03-24T01:00:50Z</dcterms:modified>
</cp:coreProperties>
</file>