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50.市民所得" sheetId="1" r:id="rId1"/>
  </sheets>
  <externalReferences>
    <externalReference r:id="rId2"/>
  </externalReferences>
  <definedNames>
    <definedName name="_xlnm.Print_Area" localSheetId="0">'50.市民所得'!$A$1:$I$42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</calcChain>
</file>

<file path=xl/sharedStrings.xml><?xml version="1.0" encoding="utf-8"?>
<sst xmlns="http://schemas.openxmlformats.org/spreadsheetml/2006/main" count="35" uniqueCount="32">
  <si>
    <t>市民所得　　69</t>
    <rPh sb="0" eb="2">
      <t>シミン</t>
    </rPh>
    <rPh sb="2" eb="4">
      <t>ショトク</t>
    </rPh>
    <phoneticPr fontId="3"/>
  </si>
  <si>
    <t>５０．一般職業紹介状況の推移</t>
    <rPh sb="3" eb="5">
      <t>イッパン</t>
    </rPh>
    <rPh sb="5" eb="7">
      <t>ショクギョウ</t>
    </rPh>
    <rPh sb="7" eb="9">
      <t>ショウカイ</t>
    </rPh>
    <rPh sb="9" eb="11">
      <t>ジョウキョウ</t>
    </rPh>
    <rPh sb="12" eb="14">
      <t>スイイ</t>
    </rPh>
    <phoneticPr fontId="3"/>
  </si>
  <si>
    <t xml:space="preserve">年度  </t>
    <rPh sb="0" eb="1">
      <t>トシ</t>
    </rPh>
    <rPh sb="1" eb="2">
      <t>タビ</t>
    </rPh>
    <phoneticPr fontId="3"/>
  </si>
  <si>
    <t>求職（人）</t>
    <rPh sb="0" eb="1">
      <t>モトム</t>
    </rPh>
    <rPh sb="1" eb="2">
      <t>ショク</t>
    </rPh>
    <rPh sb="3" eb="4">
      <t>ニン</t>
    </rPh>
    <phoneticPr fontId="3"/>
  </si>
  <si>
    <t>求人（人）</t>
    <rPh sb="0" eb="1">
      <t>モトム</t>
    </rPh>
    <rPh sb="1" eb="2">
      <t>ヒト</t>
    </rPh>
    <rPh sb="3" eb="4">
      <t>ニン</t>
    </rPh>
    <phoneticPr fontId="3"/>
  </si>
  <si>
    <t>有効求人倍率
（倍）</t>
    <rPh sb="0" eb="2">
      <t>ユウコウ</t>
    </rPh>
    <rPh sb="2" eb="4">
      <t>キュウジン</t>
    </rPh>
    <rPh sb="4" eb="6">
      <t>バイリツ</t>
    </rPh>
    <rPh sb="8" eb="9">
      <t>バイ</t>
    </rPh>
    <phoneticPr fontId="3"/>
  </si>
  <si>
    <t>就職件数
（件）</t>
    <rPh sb="0" eb="2">
      <t>シュウショク</t>
    </rPh>
    <rPh sb="2" eb="4">
      <t>ケンスウ</t>
    </rPh>
    <rPh sb="6" eb="7">
      <t>ケン</t>
    </rPh>
    <phoneticPr fontId="3"/>
  </si>
  <si>
    <t>就職率
（％）</t>
    <rPh sb="0" eb="1">
      <t>ジュ</t>
    </rPh>
    <rPh sb="1" eb="2">
      <t>ショク</t>
    </rPh>
    <rPh sb="2" eb="3">
      <t>リツ</t>
    </rPh>
    <phoneticPr fontId="3"/>
  </si>
  <si>
    <t>有効</t>
    <rPh sb="0" eb="2">
      <t>ユウコウ</t>
    </rPh>
    <phoneticPr fontId="3"/>
  </si>
  <si>
    <t>新規</t>
    <rPh sb="0" eb="2">
      <t>シンキ</t>
    </rPh>
    <phoneticPr fontId="3"/>
  </si>
  <si>
    <t>平成15年度</t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</si>
  <si>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16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</si>
  <si>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</si>
  <si>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18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</si>
  <si>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19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</si>
  <si>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</si>
  <si>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</si>
  <si>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</si>
  <si>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</si>
  <si>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</si>
  <si>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0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</si>
  <si>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ネン</t>
    </rPh>
    <rPh sb="5" eb="6">
      <t>ド</t>
    </rPh>
    <phoneticPr fontId="10"/>
  </si>
  <si>
    <t>塩釜公共職業安定所</t>
    <rPh sb="0" eb="2">
      <t>シオガマ</t>
    </rPh>
    <rPh sb="2" eb="4">
      <t>コウキョウ</t>
    </rPh>
    <rPh sb="4" eb="6">
      <t>ショクギョウ</t>
    </rPh>
    <rPh sb="6" eb="9">
      <t>アンテイジョ</t>
    </rPh>
    <phoneticPr fontId="3"/>
  </si>
  <si>
    <t>※</t>
    <phoneticPr fontId="3"/>
  </si>
  <si>
    <t>塩釜公共職業安定所管轄区域分(塩竈市・多賀城市・松島町・七ヶ浜町・利府町・大郷町)の総数です。</t>
    <rPh sb="0" eb="2">
      <t>シオガマ</t>
    </rPh>
    <rPh sb="2" eb="4">
      <t>コウキョウ</t>
    </rPh>
    <rPh sb="4" eb="6">
      <t>ショクギョウ</t>
    </rPh>
    <rPh sb="6" eb="8">
      <t>アンテイ</t>
    </rPh>
    <rPh sb="8" eb="9">
      <t>ショ</t>
    </rPh>
    <rPh sb="9" eb="11">
      <t>カンカツ</t>
    </rPh>
    <rPh sb="11" eb="13">
      <t>クイキ</t>
    </rPh>
    <rPh sb="13" eb="14">
      <t>ブン</t>
    </rPh>
    <rPh sb="15" eb="18">
      <t>シオガマシ</t>
    </rPh>
    <rPh sb="19" eb="23">
      <t>タガジョウシ</t>
    </rPh>
    <rPh sb="24" eb="27">
      <t>マツシマチョウ</t>
    </rPh>
    <rPh sb="28" eb="31">
      <t>シチガハマ</t>
    </rPh>
    <rPh sb="31" eb="32">
      <t>チョウ</t>
    </rPh>
    <rPh sb="33" eb="36">
      <t>リフチョウ</t>
    </rPh>
    <phoneticPr fontId="3"/>
  </si>
  <si>
    <t>新規学卒及びパートタイムを除いた数値です。</t>
    <rPh sb="0" eb="2">
      <t>シンキ</t>
    </rPh>
    <rPh sb="2" eb="4">
      <t>ガクソツ</t>
    </rPh>
    <rPh sb="4" eb="5">
      <t>オヨ</t>
    </rPh>
    <rPh sb="13" eb="14">
      <t>ノゾ</t>
    </rPh>
    <rPh sb="16" eb="18">
      <t>スウチ</t>
    </rPh>
    <phoneticPr fontId="10"/>
  </si>
  <si>
    <t>有効求人倍率　＝</t>
    <rPh sb="0" eb="2">
      <t>ユウコウ</t>
    </rPh>
    <rPh sb="2" eb="4">
      <t>キュウジン</t>
    </rPh>
    <rPh sb="4" eb="6">
      <t>バイリツ</t>
    </rPh>
    <phoneticPr fontId="10"/>
  </si>
  <si>
    <t xml:space="preserve"> 有効求人数</t>
    <rPh sb="1" eb="3">
      <t>ユウコウ</t>
    </rPh>
    <rPh sb="3" eb="5">
      <t>キュウジン</t>
    </rPh>
    <rPh sb="5" eb="6">
      <t>スウ</t>
    </rPh>
    <phoneticPr fontId="10"/>
  </si>
  <si>
    <t>就職率　＝</t>
    <rPh sb="0" eb="2">
      <t>シュウショク</t>
    </rPh>
    <rPh sb="2" eb="3">
      <t>リツ</t>
    </rPh>
    <phoneticPr fontId="10"/>
  </si>
  <si>
    <t>　　就職件数</t>
    <rPh sb="2" eb="4">
      <t>シュウショク</t>
    </rPh>
    <rPh sb="4" eb="6">
      <t>ケンスウ</t>
    </rPh>
    <phoneticPr fontId="10"/>
  </si>
  <si>
    <t>有効求職者数</t>
    <rPh sb="0" eb="2">
      <t>ユウコウ</t>
    </rPh>
    <rPh sb="2" eb="5">
      <t>キュウショクシャ</t>
    </rPh>
    <rPh sb="5" eb="6">
      <t>スウ</t>
    </rPh>
    <phoneticPr fontId="10"/>
  </si>
  <si>
    <t>　有効求職者数</t>
    <rPh sb="1" eb="3">
      <t>ユウコウ</t>
    </rPh>
    <rPh sb="3" eb="6">
      <t>キュウショクシャ</t>
    </rPh>
    <rPh sb="6" eb="7">
      <t>スウ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</si>
</sst>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_);[Red]\(#,##0\)"/>
    <numFmt numFmtId="178" formatCode="#,##0.00_);[Red]\(#,##0.0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" fillId="0" borderId="0">
      <alignment horizontal="right" vertical="top"/>
    </xf>
    <xf numFmtId="0" fontId="1" fillId="0" borderId="0">
      <alignment horizontal="center" vertical="center" wrapText="1" shrinkToFit="1"/>
    </xf>
  </cellStyleXfs>
  <cellXfs count="70">
    <xf numFmtId="0" fontId="0" fillId="0" borderId="0" xfId="0"/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7" fillId="0" borderId="0" xfId="2" applyNumberFormat="1" applyFont="1" applyFill="1" applyAlignment="1">
      <alignment horizontal="center" vertical="center"/>
    </xf>
    <xf numFmtId="177" fontId="7" fillId="0" borderId="0" xfId="2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176" fontId="8" fillId="0" borderId="0" xfId="3" applyNumberFormat="1" applyFont="1" applyFill="1" applyAlignment="1">
      <alignment horizontal="right"/>
    </xf>
    <xf numFmtId="177" fontId="8" fillId="0" borderId="1" xfId="4" applyNumberFormat="1" applyFont="1" applyFill="1" applyBorder="1" applyAlignment="1">
      <alignment horizontal="distributed" vertical="center" wrapText="1" justifyLastLine="1" shrinkToFit="1"/>
    </xf>
    <xf numFmtId="177" fontId="8" fillId="0" borderId="2" xfId="4" applyNumberFormat="1" applyFont="1" applyFill="1" applyBorder="1" applyAlignment="1">
      <alignment horizontal="distributed" vertical="center" wrapText="1" justifyLastLine="1" shrinkToFit="1"/>
    </xf>
    <xf numFmtId="177" fontId="8" fillId="0" borderId="3" xfId="0" applyNumberFormat="1" applyFont="1" applyFill="1" applyBorder="1" applyAlignment="1">
      <alignment horizontal="distributed" vertical="center" justifyLastLine="1"/>
    </xf>
    <xf numFmtId="178" fontId="9" fillId="0" borderId="4" xfId="4" applyNumberFormat="1" applyFont="1" applyFill="1" applyBorder="1" applyAlignment="1">
      <alignment horizontal="center" vertical="center" wrapText="1" shrinkToFit="1"/>
    </xf>
    <xf numFmtId="177" fontId="8" fillId="0" borderId="3" xfId="4" applyNumberFormat="1" applyFont="1" applyFill="1" applyBorder="1" applyAlignment="1">
      <alignment horizontal="center" vertical="center" wrapText="1" shrinkToFit="1"/>
    </xf>
    <xf numFmtId="176" fontId="8" fillId="0" borderId="5" xfId="4" applyNumberFormat="1" applyFont="1" applyFill="1" applyBorder="1" applyAlignment="1">
      <alignment horizontal="center" vertical="center" wrapText="1" shrinkToFit="1"/>
    </xf>
    <xf numFmtId="176" fontId="8" fillId="0" borderId="0" xfId="4" applyNumberFormat="1" applyFont="1" applyFill="1" applyBorder="1" applyAlignment="1">
      <alignment horizontal="center" vertical="center" wrapText="1" shrinkToFit="1"/>
    </xf>
    <xf numFmtId="177" fontId="8" fillId="0" borderId="6" xfId="4" applyNumberFormat="1" applyFont="1" applyFill="1" applyBorder="1" applyAlignment="1">
      <alignment horizontal="distributed" vertical="center" wrapText="1" justifyLastLine="1" shrinkToFit="1"/>
    </xf>
    <xf numFmtId="177" fontId="8" fillId="0" borderId="7" xfId="4" applyNumberFormat="1" applyFont="1" applyFill="1" applyBorder="1" applyAlignment="1">
      <alignment horizontal="distributed" vertical="center" wrapText="1" justifyLastLine="1" shrinkToFit="1"/>
    </xf>
    <xf numFmtId="177" fontId="8" fillId="0" borderId="8" xfId="0" applyNumberFormat="1" applyFont="1" applyFill="1" applyBorder="1" applyAlignment="1">
      <alignment horizontal="distributed" vertical="center" justifyLastLine="1"/>
    </xf>
    <xf numFmtId="178" fontId="8" fillId="0" borderId="9" xfId="4" applyNumberFormat="1" applyFont="1" applyFill="1" applyBorder="1" applyAlignment="1">
      <alignment horizontal="center" vertical="center" wrapText="1" shrinkToFit="1"/>
    </xf>
    <xf numFmtId="177" fontId="8" fillId="0" borderId="8" xfId="4" applyNumberFormat="1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77" fontId="8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14" xfId="0" applyNumberFormat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6" xfId="0" applyNumberFormat="1" applyFont="1" applyFill="1" applyBorder="1" applyAlignment="1">
      <alignment vertical="center"/>
    </xf>
    <xf numFmtId="178" fontId="11" fillId="0" borderId="6" xfId="0" applyNumberFormat="1" applyFont="1" applyFill="1" applyBorder="1" applyAlignment="1">
      <alignment vertical="center"/>
    </xf>
    <xf numFmtId="177" fontId="11" fillId="0" borderId="6" xfId="1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horizontal="right" vertical="top"/>
    </xf>
    <xf numFmtId="178" fontId="8" fillId="0" borderId="0" xfId="0" applyNumberFormat="1" applyFont="1" applyFill="1" applyAlignment="1">
      <alignment horizontal="left" vertical="top" wrapText="1"/>
    </xf>
    <xf numFmtId="178" fontId="8" fillId="0" borderId="0" xfId="0" applyNumberFormat="1" applyFont="1" applyFill="1" applyAlignment="1">
      <alignment horizontal="left" vertical="top" wrapText="1"/>
    </xf>
    <xf numFmtId="178" fontId="8" fillId="0" borderId="0" xfId="0" applyNumberFormat="1" applyFont="1" applyFill="1" applyAlignment="1">
      <alignment horizontal="left" vertical="center" wrapText="1"/>
    </xf>
    <xf numFmtId="178" fontId="8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8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</cellXfs>
  <cellStyles count="5">
    <cellStyle name="桁区切り" xfId="1" builtinId="6"/>
    <cellStyle name="結合して縦横中央揃え_07.市民所得 2" xfId="4"/>
    <cellStyle name="単位・出典_07.市民所得 2" xfId="3"/>
    <cellStyle name="標準" xfId="0" builtinId="0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47625</xdr:rowOff>
    </xdr:from>
    <xdr:to>
      <xdr:col>1</xdr:col>
      <xdr:colOff>0</xdr:colOff>
      <xdr:row>41</xdr:row>
      <xdr:rowOff>190500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00025" y="99631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xdr:txBody>
    </xdr:sp>
    <xdr:clientData/>
  </xdr:twoCellAnchor>
  <xdr:twoCellAnchor>
    <xdr:from>
      <xdr:col>2</xdr:col>
      <xdr:colOff>771525</xdr:colOff>
      <xdr:row>22</xdr:row>
      <xdr:rowOff>19050</xdr:rowOff>
    </xdr:from>
    <xdr:to>
      <xdr:col>4</xdr:col>
      <xdr:colOff>219075</xdr:colOff>
      <xdr:row>22</xdr:row>
      <xdr:rowOff>19050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1781175" y="5629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22</xdr:row>
      <xdr:rowOff>28575</xdr:rowOff>
    </xdr:from>
    <xdr:to>
      <xdr:col>7</xdr:col>
      <xdr:colOff>200025</xdr:colOff>
      <xdr:row>22</xdr:row>
      <xdr:rowOff>28575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4248150" y="56388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21</xdr:row>
      <xdr:rowOff>104775</xdr:rowOff>
    </xdr:from>
    <xdr:to>
      <xdr:col>7</xdr:col>
      <xdr:colOff>685800</xdr:colOff>
      <xdr:row>23</xdr:row>
      <xdr:rowOff>133350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29250" y="553402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明朝"/>
              <a:ea typeface="ＭＳ 明朝"/>
            </a:rPr>
            <a:t>×</a:t>
          </a:r>
        </a:p>
      </xdr:txBody>
    </xdr:sp>
    <xdr:clientData/>
  </xdr:twoCellAnchor>
  <xdr:twoCellAnchor>
    <xdr:from>
      <xdr:col>1</xdr:col>
      <xdr:colOff>0</xdr:colOff>
      <xdr:row>41</xdr:row>
      <xdr:rowOff>47625</xdr:rowOff>
    </xdr:from>
    <xdr:to>
      <xdr:col>1</xdr:col>
      <xdr:colOff>0</xdr:colOff>
      <xdr:row>41</xdr:row>
      <xdr:rowOff>190500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00025" y="99631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xdr:txBody>
    </xdr:sp>
    <xdr:clientData/>
  </xdr:twoCellAnchor>
  <xdr:twoCellAnchor>
    <xdr:from>
      <xdr:col>2</xdr:col>
      <xdr:colOff>771525</xdr:colOff>
      <xdr:row>22</xdr:row>
      <xdr:rowOff>19050</xdr:rowOff>
    </xdr:from>
    <xdr:to>
      <xdr:col>4</xdr:col>
      <xdr:colOff>219075</xdr:colOff>
      <xdr:row>22</xdr:row>
      <xdr:rowOff>19050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781175" y="56292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22</xdr:row>
      <xdr:rowOff>28575</xdr:rowOff>
    </xdr:from>
    <xdr:to>
      <xdr:col>7</xdr:col>
      <xdr:colOff>200025</xdr:colOff>
      <xdr:row>22</xdr:row>
      <xdr:rowOff>28575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4248150" y="56388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21</xdr:row>
      <xdr:rowOff>104775</xdr:rowOff>
    </xdr:from>
    <xdr:to>
      <xdr:col>7</xdr:col>
      <xdr:colOff>685800</xdr:colOff>
      <xdr:row>23</xdr:row>
      <xdr:rowOff>133350</xdr:rowOff>
    </xdr:to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5429250" y="553402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明朝"/>
              <a:ea typeface="ＭＳ 明朝"/>
            </a:rPr>
            <a:t>×</a:t>
          </a:r>
        </a:p>
      </xdr:txBody>
    </xdr:sp>
    <xdr:clientData/>
  </xdr:twoCellAnchor>
  <xdr:twoCellAnchor editAs="oneCell">
    <xdr:from>
      <xdr:col>0</xdr:col>
      <xdr:colOff>47625</xdr:colOff>
      <xdr:row>26</xdr:row>
      <xdr:rowOff>9525</xdr:rowOff>
    </xdr:from>
    <xdr:to>
      <xdr:col>8</xdr:col>
      <xdr:colOff>752475</xdr:colOff>
      <xdr:row>41</xdr:row>
      <xdr:rowOff>285750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15050"/>
          <a:ext cx="6534150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4.&#24066;&#27665;&#25152;&#244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市民所得"/>
      <sheetName val="48.市民所得"/>
      <sheetName val="49.市民所得"/>
      <sheetName val="50.市民所得"/>
    </sheetNames>
    <sheetDataSet>
      <sheetData sheetId="0"/>
      <sheetData sheetId="1"/>
      <sheetData sheetId="2"/>
      <sheetData sheetId="3"/>
      <sheetData sheetId="4">
        <row r="27">
          <cell r="L27" t="str">
            <v>有効求人数（人）</v>
          </cell>
          <cell r="M27" t="str">
            <v>有効求職者数（人）</v>
          </cell>
          <cell r="N27" t="str">
            <v>有効求人倍率（倍）</v>
          </cell>
        </row>
        <row r="28">
          <cell r="K28">
            <v>15</v>
          </cell>
          <cell r="L28">
            <v>13073</v>
          </cell>
          <cell r="M28">
            <v>37333</v>
          </cell>
          <cell r="N28">
            <v>0.3501727693997268</v>
          </cell>
        </row>
        <row r="29">
          <cell r="K29">
            <v>16</v>
          </cell>
          <cell r="L29">
            <v>12882</v>
          </cell>
          <cell r="M29">
            <v>34073</v>
          </cell>
          <cell r="N29">
            <v>0.37807061309541279</v>
          </cell>
        </row>
        <row r="30">
          <cell r="K30">
            <v>17</v>
          </cell>
          <cell r="L30">
            <v>13438</v>
          </cell>
          <cell r="M30">
            <v>33581</v>
          </cell>
          <cell r="N30">
            <v>0.40016676096602244</v>
          </cell>
        </row>
        <row r="31">
          <cell r="K31">
            <v>18</v>
          </cell>
          <cell r="L31">
            <v>14473</v>
          </cell>
          <cell r="M31">
            <v>30973</v>
          </cell>
          <cell r="N31">
            <v>0.46727795176443998</v>
          </cell>
        </row>
        <row r="32">
          <cell r="K32">
            <v>19</v>
          </cell>
          <cell r="L32">
            <v>14942</v>
          </cell>
          <cell r="M32">
            <v>30308</v>
          </cell>
          <cell r="N32">
            <v>0.49300514715586646</v>
          </cell>
        </row>
        <row r="33">
          <cell r="K33">
            <v>20</v>
          </cell>
          <cell r="L33">
            <v>12878</v>
          </cell>
          <cell r="M33">
            <v>33338</v>
          </cell>
          <cell r="N33">
            <v>0.38628591997120404</v>
          </cell>
        </row>
        <row r="34">
          <cell r="K34">
            <v>21</v>
          </cell>
          <cell r="L34">
            <v>9999</v>
          </cell>
          <cell r="M34">
            <v>39315</v>
          </cell>
          <cell r="N34">
            <v>0.25433040824112935</v>
          </cell>
        </row>
        <row r="35">
          <cell r="K35">
            <v>22</v>
          </cell>
          <cell r="L35">
            <v>9490</v>
          </cell>
          <cell r="M35">
            <v>36665</v>
          </cell>
          <cell r="N35">
            <v>0.25882994681576438</v>
          </cell>
        </row>
        <row r="36">
          <cell r="K36">
            <v>23</v>
          </cell>
          <cell r="L36">
            <v>19293</v>
          </cell>
          <cell r="M36">
            <v>41304</v>
          </cell>
          <cell r="N36">
            <v>0.46709761766414876</v>
          </cell>
        </row>
        <row r="37">
          <cell r="K37">
            <v>24</v>
          </cell>
          <cell r="L37">
            <v>23210</v>
          </cell>
          <cell r="M37">
            <v>30449</v>
          </cell>
          <cell r="N37">
            <v>0.76225820223981078</v>
          </cell>
        </row>
        <row r="38">
          <cell r="K38">
            <v>25</v>
          </cell>
          <cell r="L38">
            <v>18352</v>
          </cell>
          <cell r="M38">
            <v>27191</v>
          </cell>
          <cell r="N38">
            <v>0.6749292045162002</v>
          </cell>
        </row>
        <row r="39">
          <cell r="K39">
            <v>26</v>
          </cell>
          <cell r="L39">
            <v>18229</v>
          </cell>
          <cell r="M39">
            <v>25112</v>
          </cell>
          <cell r="N39">
            <v>0.72590793246256768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sqref="A1:I1"/>
    </sheetView>
  </sheetViews>
  <sheetFormatPr defaultColWidth="8" defaultRowHeight="24" customHeight="1"/>
  <cols>
    <col min="1" max="1" width="2.625" style="4" customWidth="1"/>
    <col min="2" max="2" width="10.625" style="4" customWidth="1"/>
    <col min="3" max="6" width="10.125" style="4" customWidth="1"/>
    <col min="7" max="7" width="12.625" style="10" customWidth="1"/>
    <col min="8" max="8" width="10.125" style="4" customWidth="1"/>
    <col min="9" max="9" width="10.125" style="3" customWidth="1"/>
    <col min="10" max="10" width="9.875" style="3" customWidth="1"/>
    <col min="11" max="11" width="12" style="5" customWidth="1"/>
    <col min="12" max="12" width="12.625" style="6" customWidth="1"/>
    <col min="13" max="16384" width="8" style="4"/>
  </cols>
  <sheetData>
    <row r="1" spans="1:12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2" ht="30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2" ht="20.100000000000001" customHeight="1" thickBot="1">
      <c r="A3" s="9"/>
      <c r="B3" s="9"/>
      <c r="C3" s="9"/>
      <c r="D3" s="9"/>
      <c r="E3" s="9"/>
      <c r="F3" s="9"/>
      <c r="H3" s="11"/>
      <c r="I3" s="12"/>
      <c r="J3" s="12"/>
    </row>
    <row r="4" spans="1:12" ht="20.100000000000001" customHeight="1">
      <c r="A4" s="13" t="s">
        <v>2</v>
      </c>
      <c r="B4" s="14"/>
      <c r="C4" s="15" t="s">
        <v>3</v>
      </c>
      <c r="D4" s="15"/>
      <c r="E4" s="15" t="s">
        <v>4</v>
      </c>
      <c r="F4" s="15"/>
      <c r="G4" s="16" t="s">
        <v>5</v>
      </c>
      <c r="H4" s="17" t="s">
        <v>6</v>
      </c>
      <c r="I4" s="18" t="s">
        <v>7</v>
      </c>
      <c r="J4" s="19"/>
    </row>
    <row r="5" spans="1:12" ht="20.100000000000001" customHeight="1">
      <c r="A5" s="20"/>
      <c r="B5" s="21"/>
      <c r="C5" s="22" t="s">
        <v>8</v>
      </c>
      <c r="D5" s="22" t="s">
        <v>9</v>
      </c>
      <c r="E5" s="22" t="s">
        <v>8</v>
      </c>
      <c r="F5" s="22" t="s">
        <v>9</v>
      </c>
      <c r="G5" s="23"/>
      <c r="H5" s="24"/>
      <c r="I5" s="25"/>
      <c r="J5" s="26"/>
    </row>
    <row r="6" spans="1:12" ht="20.100000000000001" customHeight="1">
      <c r="A6" s="27" t="s">
        <v>10</v>
      </c>
      <c r="B6" s="28"/>
      <c r="C6" s="29">
        <v>37333</v>
      </c>
      <c r="D6" s="30">
        <v>9211</v>
      </c>
      <c r="E6" s="30">
        <v>13073</v>
      </c>
      <c r="F6" s="30">
        <v>5455</v>
      </c>
      <c r="G6" s="31">
        <f t="shared" ref="G6:G15" si="0">E6/C6</f>
        <v>0.3501727693997268</v>
      </c>
      <c r="H6" s="30">
        <v>2566</v>
      </c>
      <c r="I6" s="32">
        <f t="shared" ref="I6:I15" si="1">(H6/C6)*100</f>
        <v>6.8732756542469131</v>
      </c>
      <c r="J6" s="32"/>
    </row>
    <row r="7" spans="1:12" ht="20.100000000000001" customHeight="1">
      <c r="A7" s="33" t="s">
        <v>11</v>
      </c>
      <c r="B7" s="34"/>
      <c r="C7" s="30">
        <v>34073</v>
      </c>
      <c r="D7" s="30">
        <v>8354</v>
      </c>
      <c r="E7" s="30">
        <v>12882</v>
      </c>
      <c r="F7" s="30">
        <v>5320</v>
      </c>
      <c r="G7" s="31">
        <f t="shared" si="0"/>
        <v>0.37807061309541279</v>
      </c>
      <c r="H7" s="30">
        <v>2670</v>
      </c>
      <c r="I7" s="32">
        <f t="shared" si="1"/>
        <v>7.8361165732398081</v>
      </c>
      <c r="J7" s="32"/>
    </row>
    <row r="8" spans="1:12" ht="20.100000000000001" customHeight="1">
      <c r="A8" s="33" t="s">
        <v>12</v>
      </c>
      <c r="B8" s="34"/>
      <c r="C8" s="30">
        <v>33581</v>
      </c>
      <c r="D8" s="30">
        <v>8403</v>
      </c>
      <c r="E8" s="30">
        <v>13438</v>
      </c>
      <c r="F8" s="30">
        <v>5311</v>
      </c>
      <c r="G8" s="31">
        <f t="shared" si="0"/>
        <v>0.40016676096602244</v>
      </c>
      <c r="H8" s="30">
        <v>2486</v>
      </c>
      <c r="I8" s="32">
        <f t="shared" si="1"/>
        <v>7.4029957416396179</v>
      </c>
      <c r="J8" s="32"/>
    </row>
    <row r="9" spans="1:12" ht="20.100000000000001" customHeight="1">
      <c r="A9" s="33" t="s">
        <v>13</v>
      </c>
      <c r="B9" s="34"/>
      <c r="C9" s="30">
        <v>30973</v>
      </c>
      <c r="D9" s="30">
        <v>7705</v>
      </c>
      <c r="E9" s="30">
        <v>14473</v>
      </c>
      <c r="F9" s="30">
        <v>5412</v>
      </c>
      <c r="G9" s="31">
        <f t="shared" si="0"/>
        <v>0.46727795176443998</v>
      </c>
      <c r="H9" s="30">
        <v>2123</v>
      </c>
      <c r="I9" s="32">
        <f t="shared" si="1"/>
        <v>6.8543570206308715</v>
      </c>
      <c r="J9" s="32"/>
    </row>
    <row r="10" spans="1:12" ht="20.100000000000001" customHeight="1">
      <c r="A10" s="33" t="s">
        <v>14</v>
      </c>
      <c r="B10" s="34"/>
      <c r="C10" s="30">
        <v>30308</v>
      </c>
      <c r="D10" s="30">
        <v>7803</v>
      </c>
      <c r="E10" s="30">
        <v>14942</v>
      </c>
      <c r="F10" s="30">
        <v>5444</v>
      </c>
      <c r="G10" s="31">
        <f t="shared" si="0"/>
        <v>0.49300514715586646</v>
      </c>
      <c r="H10" s="30">
        <v>2292</v>
      </c>
      <c r="I10" s="32">
        <f t="shared" si="1"/>
        <v>7.5623597729972278</v>
      </c>
      <c r="J10" s="32"/>
    </row>
    <row r="11" spans="1:12" ht="20.100000000000001" customHeight="1">
      <c r="A11" s="33" t="s">
        <v>15</v>
      </c>
      <c r="B11" s="34"/>
      <c r="C11" s="30">
        <v>33338</v>
      </c>
      <c r="D11" s="30">
        <v>8774</v>
      </c>
      <c r="E11" s="30">
        <v>12878</v>
      </c>
      <c r="F11" s="30">
        <v>4731</v>
      </c>
      <c r="G11" s="31">
        <f t="shared" si="0"/>
        <v>0.38628591997120404</v>
      </c>
      <c r="H11" s="30">
        <v>2237</v>
      </c>
      <c r="I11" s="32">
        <f t="shared" si="1"/>
        <v>6.7100605915171876</v>
      </c>
      <c r="J11" s="32"/>
    </row>
    <row r="12" spans="1:12" ht="20.100000000000001" customHeight="1">
      <c r="A12" s="33" t="s">
        <v>16</v>
      </c>
      <c r="B12" s="34"/>
      <c r="C12" s="30">
        <v>39315</v>
      </c>
      <c r="D12" s="30">
        <v>9134</v>
      </c>
      <c r="E12" s="30">
        <v>9999</v>
      </c>
      <c r="F12" s="30">
        <v>4017</v>
      </c>
      <c r="G12" s="31">
        <f t="shared" si="0"/>
        <v>0.25433040824112935</v>
      </c>
      <c r="H12" s="30">
        <v>2108</v>
      </c>
      <c r="I12" s="32">
        <f t="shared" si="1"/>
        <v>5.361821187841791</v>
      </c>
      <c r="J12" s="32"/>
    </row>
    <row r="13" spans="1:12" ht="20.100000000000001" customHeight="1">
      <c r="A13" s="33" t="s">
        <v>17</v>
      </c>
      <c r="B13" s="34"/>
      <c r="C13" s="29">
        <v>36665</v>
      </c>
      <c r="D13" s="30">
        <v>8534</v>
      </c>
      <c r="E13" s="30">
        <v>9490</v>
      </c>
      <c r="F13" s="30">
        <v>3805</v>
      </c>
      <c r="G13" s="31">
        <f t="shared" si="0"/>
        <v>0.25882994681576438</v>
      </c>
      <c r="H13" s="30">
        <v>1991</v>
      </c>
      <c r="I13" s="32">
        <f t="shared" si="1"/>
        <v>5.4302468294013364</v>
      </c>
      <c r="J13" s="32"/>
    </row>
    <row r="14" spans="1:12" ht="20.100000000000001" customHeight="1">
      <c r="A14" s="33" t="s">
        <v>18</v>
      </c>
      <c r="B14" s="34"/>
      <c r="C14" s="29">
        <v>41304</v>
      </c>
      <c r="D14" s="30">
        <v>8949</v>
      </c>
      <c r="E14" s="30">
        <v>19293</v>
      </c>
      <c r="F14" s="30">
        <v>7891</v>
      </c>
      <c r="G14" s="31">
        <f t="shared" si="0"/>
        <v>0.46709761766414876</v>
      </c>
      <c r="H14" s="30">
        <v>2729</v>
      </c>
      <c r="I14" s="32">
        <f t="shared" si="1"/>
        <v>6.6071082703854351</v>
      </c>
      <c r="J14" s="32"/>
    </row>
    <row r="15" spans="1:12" ht="20.100000000000001" customHeight="1">
      <c r="A15" s="33" t="s">
        <v>19</v>
      </c>
      <c r="B15" s="34"/>
      <c r="C15" s="29">
        <v>30449</v>
      </c>
      <c r="D15" s="30">
        <v>6515</v>
      </c>
      <c r="E15" s="30">
        <v>23210</v>
      </c>
      <c r="F15" s="30">
        <v>8262</v>
      </c>
      <c r="G15" s="31">
        <f t="shared" si="0"/>
        <v>0.76225820223981078</v>
      </c>
      <c r="H15" s="35">
        <v>2503</v>
      </c>
      <c r="I15" s="32">
        <f t="shared" si="1"/>
        <v>8.2203028014056301</v>
      </c>
      <c r="J15" s="32"/>
    </row>
    <row r="16" spans="1:12" s="38" customFormat="1" ht="20.100000000000001" customHeight="1">
      <c r="A16" s="33" t="s">
        <v>20</v>
      </c>
      <c r="B16" s="34"/>
      <c r="C16" s="30">
        <v>27191</v>
      </c>
      <c r="D16" s="30">
        <v>6669</v>
      </c>
      <c r="E16" s="30">
        <v>18352</v>
      </c>
      <c r="F16" s="30">
        <v>6632</v>
      </c>
      <c r="G16" s="31">
        <f>E16/C16</f>
        <v>0.6749292045162002</v>
      </c>
      <c r="H16" s="35">
        <v>2332</v>
      </c>
      <c r="I16" s="32">
        <f>(H16/C16)*100</f>
        <v>8.5763671803170176</v>
      </c>
      <c r="J16" s="32"/>
      <c r="K16" s="36"/>
      <c r="L16" s="37"/>
    </row>
    <row r="17" spans="1:12" ht="20.100000000000001" customHeight="1">
      <c r="A17" s="39" t="s">
        <v>21</v>
      </c>
      <c r="B17" s="40"/>
      <c r="C17" s="41">
        <v>25112</v>
      </c>
      <c r="D17" s="42">
        <v>6315</v>
      </c>
      <c r="E17" s="42">
        <v>18229</v>
      </c>
      <c r="F17" s="42">
        <v>6687</v>
      </c>
      <c r="G17" s="43">
        <f>E17/C17</f>
        <v>0.72590793246256768</v>
      </c>
      <c r="H17" s="44">
        <v>2278</v>
      </c>
      <c r="I17" s="45">
        <f>(H17/C17)*100</f>
        <v>9.0713603058298826</v>
      </c>
      <c r="J17" s="32"/>
    </row>
    <row r="18" spans="1:12" ht="20.100000000000001" customHeight="1">
      <c r="A18" s="46"/>
      <c r="B18" s="46"/>
      <c r="C18" s="47"/>
      <c r="D18" s="47"/>
      <c r="E18" s="47"/>
      <c r="F18" s="47"/>
      <c r="G18" s="48"/>
      <c r="H18" s="49"/>
      <c r="I18" s="50" t="s">
        <v>22</v>
      </c>
      <c r="J18" s="50"/>
    </row>
    <row r="19" spans="1:12" ht="30" customHeight="1">
      <c r="A19" s="51" t="s">
        <v>23</v>
      </c>
      <c r="B19" s="52" t="s">
        <v>24</v>
      </c>
      <c r="C19" s="52"/>
      <c r="D19" s="52"/>
      <c r="E19" s="52"/>
      <c r="F19" s="52"/>
      <c r="G19" s="52"/>
      <c r="H19" s="52"/>
      <c r="I19" s="52"/>
      <c r="J19" s="53"/>
    </row>
    <row r="20" spans="1:12" ht="15.75" customHeight="1">
      <c r="A20" s="51" t="s">
        <v>23</v>
      </c>
      <c r="B20" s="52" t="s">
        <v>25</v>
      </c>
      <c r="C20" s="52"/>
      <c r="D20" s="52"/>
      <c r="E20" s="52"/>
      <c r="F20" s="52"/>
      <c r="G20" s="52"/>
      <c r="H20" s="52"/>
      <c r="I20" s="52"/>
      <c r="J20" s="54"/>
      <c r="K20" s="4"/>
      <c r="L20" s="4"/>
    </row>
    <row r="21" spans="1:12" ht="9.9499999999999993" customHeight="1">
      <c r="A21" s="55"/>
      <c r="B21" s="55"/>
      <c r="C21" s="55"/>
      <c r="D21" s="56"/>
      <c r="E21" s="56"/>
      <c r="F21" s="57"/>
      <c r="G21" s="58"/>
      <c r="H21" s="57"/>
      <c r="I21" s="59"/>
      <c r="J21" s="59"/>
      <c r="K21" s="4"/>
      <c r="L21" s="4"/>
    </row>
    <row r="22" spans="1:12" ht="13.5">
      <c r="A22" s="60" t="s">
        <v>26</v>
      </c>
      <c r="B22" s="60"/>
      <c r="C22" s="60"/>
      <c r="D22" s="61" t="s">
        <v>27</v>
      </c>
      <c r="E22" s="61"/>
      <c r="F22" s="60" t="s">
        <v>28</v>
      </c>
      <c r="G22" s="62" t="s">
        <v>29</v>
      </c>
      <c r="H22" s="62"/>
      <c r="I22" s="63">
        <v>100</v>
      </c>
      <c r="J22" s="64"/>
      <c r="K22" s="4"/>
      <c r="L22" s="4"/>
    </row>
    <row r="23" spans="1:12" ht="3.75" customHeight="1">
      <c r="A23" s="60"/>
      <c r="B23" s="60"/>
      <c r="C23" s="60"/>
      <c r="D23" s="65"/>
      <c r="E23" s="65"/>
      <c r="F23" s="60"/>
      <c r="G23" s="66"/>
      <c r="H23" s="64"/>
      <c r="I23" s="63"/>
      <c r="J23" s="67"/>
      <c r="K23" s="4"/>
      <c r="L23" s="4"/>
    </row>
    <row r="24" spans="1:12" ht="13.5">
      <c r="A24" s="60"/>
      <c r="B24" s="60"/>
      <c r="C24" s="60"/>
      <c r="D24" s="61" t="s">
        <v>30</v>
      </c>
      <c r="E24" s="61"/>
      <c r="F24" s="60"/>
      <c r="G24" s="61" t="s">
        <v>31</v>
      </c>
      <c r="H24" s="61"/>
      <c r="I24" s="63"/>
      <c r="J24" s="68"/>
      <c r="K24" s="4"/>
      <c r="L24" s="4"/>
    </row>
    <row r="25" spans="1:12" ht="9.9499999999999993" customHeight="1">
      <c r="A25" s="55"/>
      <c r="B25" s="55"/>
      <c r="C25" s="55"/>
      <c r="D25" s="56"/>
      <c r="E25" s="56"/>
      <c r="F25" s="69"/>
      <c r="G25" s="69"/>
      <c r="H25" s="57"/>
      <c r="I25" s="59"/>
      <c r="J25" s="59"/>
      <c r="K25" s="4"/>
      <c r="L25" s="4"/>
    </row>
    <row r="26" spans="1:12" ht="11.25" customHeight="1">
      <c r="K26" s="4"/>
      <c r="L26" s="4"/>
    </row>
    <row r="27" spans="1:12" ht="19.5" customHeight="1">
      <c r="K27" s="4"/>
      <c r="L27" s="4"/>
    </row>
    <row r="28" spans="1:12" ht="19.5" customHeight="1">
      <c r="K28" s="4"/>
      <c r="L28" s="4"/>
    </row>
    <row r="29" spans="1:12" ht="19.5" customHeight="1">
      <c r="K29" s="4"/>
      <c r="L29" s="4"/>
    </row>
    <row r="30" spans="1:12" ht="19.5" customHeight="1">
      <c r="K30" s="4"/>
      <c r="L30" s="4"/>
    </row>
    <row r="31" spans="1:12" ht="19.5" customHeight="1">
      <c r="K31" s="4"/>
      <c r="L31" s="4"/>
    </row>
    <row r="32" spans="1:12" ht="19.5" customHeight="1">
      <c r="K32" s="4"/>
      <c r="L32" s="4"/>
    </row>
    <row r="33" spans="11:12" ht="19.5" customHeight="1">
      <c r="K33" s="4"/>
      <c r="L33" s="4"/>
    </row>
    <row r="34" spans="11:12" ht="19.5" customHeight="1">
      <c r="K34" s="4"/>
      <c r="L34" s="4"/>
    </row>
    <row r="35" spans="11:12" ht="19.5" customHeight="1">
      <c r="K35" s="4"/>
      <c r="L35" s="4"/>
    </row>
    <row r="36" spans="11:12" ht="19.5" customHeight="1">
      <c r="K36" s="4"/>
      <c r="L36" s="4"/>
    </row>
    <row r="37" spans="11:12" ht="19.5" customHeight="1">
      <c r="K37" s="4"/>
      <c r="L37" s="4"/>
    </row>
    <row r="38" spans="11:12" ht="19.5" customHeight="1">
      <c r="K38" s="4"/>
      <c r="L38" s="4"/>
    </row>
    <row r="39" spans="11:12" ht="19.5" customHeight="1">
      <c r="K39" s="4"/>
      <c r="L39" s="4"/>
    </row>
    <row r="40" spans="11:12" ht="19.5" customHeight="1">
      <c r="K40" s="4"/>
      <c r="L40" s="4"/>
    </row>
    <row r="41" spans="11:12" ht="27" customHeight="1">
      <c r="K41" s="4"/>
      <c r="L41" s="4"/>
    </row>
    <row r="42" spans="11:12" ht="24" customHeight="1">
      <c r="K42" s="4"/>
      <c r="L42" s="4"/>
    </row>
    <row r="43" spans="11:12" ht="24" customHeight="1">
      <c r="K43" s="4"/>
      <c r="L43" s="4"/>
    </row>
    <row r="44" spans="11:12" ht="24" customHeight="1">
      <c r="K44" s="4"/>
      <c r="L44" s="4"/>
    </row>
    <row r="45" spans="11:12" ht="24" customHeight="1">
      <c r="K45" s="4"/>
      <c r="L45" s="4"/>
    </row>
    <row r="46" spans="11:12" ht="24" customHeight="1">
      <c r="K46" s="4"/>
      <c r="L46" s="4"/>
    </row>
  </sheetData>
  <mergeCells count="29">
    <mergeCell ref="B19:I19"/>
    <mergeCell ref="B20:I20"/>
    <mergeCell ref="A22:C24"/>
    <mergeCell ref="D22:E22"/>
    <mergeCell ref="F22:F24"/>
    <mergeCell ref="G22:H22"/>
    <mergeCell ref="I22:I24"/>
    <mergeCell ref="D24:E24"/>
    <mergeCell ref="G24:H24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I1"/>
    <mergeCell ref="A2:I2"/>
    <mergeCell ref="A4:B5"/>
    <mergeCell ref="C4:D4"/>
    <mergeCell ref="E4:F4"/>
    <mergeCell ref="G4:G5"/>
    <mergeCell ref="H4:H5"/>
    <mergeCell ref="I4:I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50.市民所得</vt:lpstr>
      <vt:lpstr>'50.市民所得'!Print_Area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2017-03-23T07:27:12Z</dcterms:created>
  <dcterms:modified xsi:type="dcterms:W3CDTF">2017-03-23T07:30:00Z</dcterms:modified>
</cp:coreProperties>
</file>