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47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'47.人口'!$A$1:$J$54</definedName>
    <definedName name="Rangai0">#REF!</definedName>
    <definedName name="Title">#REF!</definedName>
    <definedName name="TitleEnglish">#REF!</definedName>
    <definedName name="Z_CD738982_175E_46BE_8674_91B7A0C068DF_.wvu.PrintArea" localSheetId="0" hidden="1">'47.人口'!$A$1:$J$54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B52" i="1"/>
  <c r="G51" i="1"/>
  <c r="B51" i="1"/>
  <c r="G50" i="1"/>
  <c r="B50" i="1"/>
  <c r="G49" i="1"/>
  <c r="B49" i="1"/>
  <c r="G48" i="1"/>
  <c r="B48" i="1"/>
  <c r="G47" i="1"/>
  <c r="B47" i="1"/>
  <c r="G46" i="1"/>
  <c r="B46" i="1"/>
  <c r="G45" i="1"/>
  <c r="B45" i="1"/>
  <c r="G44" i="1"/>
  <c r="B44" i="1"/>
  <c r="G43" i="1"/>
  <c r="B43" i="1"/>
  <c r="G42" i="1"/>
  <c r="B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B32" i="1"/>
  <c r="G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G52" i="1" l="1"/>
</calcChain>
</file>

<file path=xl/sharedStrings.xml><?xml version="1.0" encoding="utf-8"?>
<sst xmlns="http://schemas.openxmlformats.org/spreadsheetml/2006/main" count="118" uniqueCount="106">
  <si>
    <t>64　　人　　口</t>
    <rPh sb="4" eb="5">
      <t>ジン</t>
    </rPh>
    <rPh sb="7" eb="8">
      <t>クチ</t>
    </rPh>
    <phoneticPr fontId="4"/>
  </si>
  <si>
    <t>４７．地域別年齢階層別人口 （平成27年12月末現在）</t>
    <rPh sb="8" eb="11">
      <t>カイソウベツ</t>
    </rPh>
    <rPh sb="11" eb="13">
      <t>ジンコウ</t>
    </rPh>
    <rPh sb="15" eb="17">
      <t>ヘイセイ</t>
    </rPh>
    <rPh sb="19" eb="20">
      <t>ネン</t>
    </rPh>
    <rPh sb="22" eb="23">
      <t>ガツ</t>
    </rPh>
    <rPh sb="23" eb="24">
      <t>マツ</t>
    </rPh>
    <rPh sb="24" eb="26">
      <t>ゲンザイ</t>
    </rPh>
    <phoneticPr fontId="7"/>
  </si>
  <si>
    <t>単位：人</t>
    <rPh sb="0" eb="2">
      <t>タンイ</t>
    </rPh>
    <rPh sb="3" eb="4">
      <t>ニン</t>
    </rPh>
    <phoneticPr fontId="9"/>
  </si>
  <si>
    <t>地　　域</t>
    <rPh sb="0" eb="1">
      <t>チ</t>
    </rPh>
    <rPh sb="3" eb="4">
      <t>イキ</t>
    </rPh>
    <phoneticPr fontId="7"/>
  </si>
  <si>
    <t xml:space="preserve"> 年齢階層　</t>
    <rPh sb="1" eb="3">
      <t>ネンレイ</t>
    </rPh>
    <rPh sb="3" eb="5">
      <t>カイソウ</t>
    </rPh>
    <phoneticPr fontId="7"/>
  </si>
  <si>
    <t>計</t>
    <rPh sb="0" eb="1">
      <t>ケイ</t>
    </rPh>
    <phoneticPr fontId="7"/>
  </si>
  <si>
    <t>15歳
未満</t>
    <rPh sb="2" eb="3">
      <t>サイ</t>
    </rPh>
    <rPh sb="4" eb="6">
      <t>ミマン</t>
    </rPh>
    <phoneticPr fontId="7"/>
  </si>
  <si>
    <t>15～64歳</t>
    <rPh sb="5" eb="6">
      <t>サイ</t>
    </rPh>
    <phoneticPr fontId="7"/>
  </si>
  <si>
    <t>65歳
以上</t>
    <rPh sb="2" eb="3">
      <t>サイ</t>
    </rPh>
    <rPh sb="4" eb="6">
      <t>イジョウ</t>
    </rPh>
    <phoneticPr fontId="7"/>
  </si>
  <si>
    <t>旭　町</t>
  </si>
  <si>
    <t>一森山</t>
  </si>
  <si>
    <t>尾　島　町</t>
  </si>
  <si>
    <t>字伊保石</t>
  </si>
  <si>
    <t>海　岸　通</t>
  </si>
  <si>
    <t>千賀の台一丁目</t>
  </si>
  <si>
    <t>舟入一丁目</t>
  </si>
  <si>
    <t>千賀の台二丁目</t>
  </si>
  <si>
    <t>舟入二丁目</t>
  </si>
  <si>
    <t>千賀の台三丁目</t>
  </si>
  <si>
    <t>牛　生　町</t>
  </si>
  <si>
    <t>今宮町</t>
  </si>
  <si>
    <t>芦　畔　町</t>
  </si>
  <si>
    <t>梅の宮</t>
  </si>
  <si>
    <t>新　富　町</t>
  </si>
  <si>
    <t>字庚塚</t>
  </si>
  <si>
    <t>貞山通一丁目</t>
  </si>
  <si>
    <t xml:space="preserve">- </t>
    <phoneticPr fontId="4"/>
  </si>
  <si>
    <t>-</t>
    <phoneticPr fontId="4"/>
  </si>
  <si>
    <t>楓町一丁目</t>
  </si>
  <si>
    <t>貞山通二丁目</t>
  </si>
  <si>
    <t>楓町二丁目</t>
  </si>
  <si>
    <t>貞山通三丁目</t>
  </si>
  <si>
    <t>楓町三丁目</t>
  </si>
  <si>
    <t>中　の　島</t>
  </si>
  <si>
    <t>北浜一丁目</t>
  </si>
  <si>
    <t>港町一丁目</t>
  </si>
  <si>
    <t>北浜二丁目</t>
  </si>
  <si>
    <t>港町二丁目</t>
  </si>
  <si>
    <t>北浜三丁目</t>
  </si>
  <si>
    <t>赤坂</t>
  </si>
  <si>
    <t>北浜四丁目</t>
  </si>
  <si>
    <t>泉沢町</t>
  </si>
  <si>
    <t>字越ノ浦</t>
    <phoneticPr fontId="7"/>
  </si>
  <si>
    <t>石   　　堂</t>
  </si>
  <si>
    <t>越の浦一丁目</t>
  </si>
  <si>
    <t>泉　ヶ　岡</t>
  </si>
  <si>
    <t>越の浦二丁目</t>
  </si>
  <si>
    <t>大日向町</t>
  </si>
  <si>
    <t>小松崎</t>
  </si>
  <si>
    <t>後楽町</t>
  </si>
  <si>
    <t>清水沢一丁目</t>
  </si>
  <si>
    <t>権現堂</t>
  </si>
  <si>
    <t>清水沢二丁目</t>
  </si>
  <si>
    <t>栄町</t>
  </si>
  <si>
    <t>清水沢三丁目</t>
  </si>
  <si>
    <t>白菊町</t>
  </si>
  <si>
    <t>清水沢四丁目</t>
  </si>
  <si>
    <t>袖野田町</t>
  </si>
  <si>
    <t>松陽台一丁目</t>
  </si>
  <si>
    <t>玉川一丁目</t>
  </si>
  <si>
    <t>松陽台二丁目</t>
  </si>
  <si>
    <t>玉川二丁目</t>
  </si>
  <si>
    <t>松陽台三丁目</t>
  </si>
  <si>
    <t>玉川三丁目</t>
  </si>
  <si>
    <t>新浜町一丁目</t>
  </si>
  <si>
    <t>月見ヶ丘</t>
    <phoneticPr fontId="7"/>
  </si>
  <si>
    <t>新浜町二丁目</t>
  </si>
  <si>
    <t>西玉川町</t>
  </si>
  <si>
    <t>新浜町三丁目</t>
  </si>
  <si>
    <t>西　町</t>
  </si>
  <si>
    <t>杉の入一丁目</t>
  </si>
  <si>
    <t>母子沢町</t>
  </si>
  <si>
    <t>杉の入二丁目</t>
  </si>
  <si>
    <t>東玉川町</t>
  </si>
  <si>
    <t>杉の入三丁目</t>
  </si>
  <si>
    <t>宮　町</t>
  </si>
  <si>
    <t>杉の入四丁目</t>
  </si>
  <si>
    <t>向ヶ丘</t>
  </si>
  <si>
    <t>字杉の入裏</t>
    <phoneticPr fontId="7"/>
  </si>
  <si>
    <t>本　町</t>
  </si>
  <si>
    <t>字長沢</t>
  </si>
  <si>
    <t>香　津　町</t>
  </si>
  <si>
    <t>長沢町</t>
  </si>
  <si>
    <t>佐浦町</t>
  </si>
  <si>
    <t>藤倉一丁目</t>
  </si>
  <si>
    <t>桜ヶ丘</t>
  </si>
  <si>
    <t>藤倉二丁目</t>
  </si>
  <si>
    <t>白　萩　町</t>
  </si>
  <si>
    <t>藤倉三丁目</t>
  </si>
  <si>
    <t>錦　町</t>
  </si>
  <si>
    <t>みのが丘</t>
  </si>
  <si>
    <t>野   田</t>
  </si>
  <si>
    <t>寒風沢</t>
  </si>
  <si>
    <t>花　立　町</t>
  </si>
  <si>
    <t>野々島</t>
  </si>
  <si>
    <t>南錦町</t>
  </si>
  <si>
    <t>石浜</t>
  </si>
  <si>
    <t>南　町</t>
  </si>
  <si>
    <t>桂島</t>
  </si>
  <si>
    <t>字石田</t>
  </si>
  <si>
    <t>朴島</t>
    <phoneticPr fontId="7"/>
  </si>
  <si>
    <t>青葉ヶ丘</t>
  </si>
  <si>
    <t>合計</t>
    <rPh sb="0" eb="2">
      <t>ゴウケイ</t>
    </rPh>
    <phoneticPr fontId="7"/>
  </si>
  <si>
    <t>※外国人人口・外国人世帯数を含みます。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7"/>
  </si>
  <si>
    <t>市民総務部市民安全課</t>
    <rPh sb="0" eb="2">
      <t>シミン</t>
    </rPh>
    <rPh sb="2" eb="4">
      <t>ソウム</t>
    </rPh>
    <rPh sb="4" eb="5">
      <t>ブ</t>
    </rPh>
    <rPh sb="5" eb="7">
      <t>シミン</t>
    </rPh>
    <rPh sb="7" eb="9">
      <t>アンゼン</t>
    </rPh>
    <rPh sb="9" eb="10">
      <t>カ</t>
    </rPh>
    <phoneticPr fontId="7"/>
  </si>
  <si>
    <t>※浦戸地域は島別の数値です。</t>
    <rPh sb="1" eb="3">
      <t>ウラト</t>
    </rPh>
    <rPh sb="3" eb="5">
      <t>チイキ</t>
    </rPh>
    <rPh sb="6" eb="7">
      <t>シマ</t>
    </rPh>
    <rPh sb="7" eb="8">
      <t>ベツ</t>
    </rPh>
    <rPh sb="9" eb="11">
      <t>スウチ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</si>
</sst>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△ &quot;#,##0"/>
  </numFmts>
  <fonts count="15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sz val="10"/>
      <name val="ＭＳ ＰＲ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>
      <alignment horizontal="right" vertical="top"/>
    </xf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1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0" fontId="11" fillId="0" borderId="0" xfId="3" applyFont="1" applyFill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vertical="center" wrapText="1"/>
    </xf>
    <xf numFmtId="176" fontId="12" fillId="0" borderId="0" xfId="1" applyNumberFormat="1" applyFont="1" applyFill="1" applyBorder="1" applyAlignment="1">
      <alignment horizontal="distributed" vertical="center"/>
    </xf>
    <xf numFmtId="176" fontId="13" fillId="0" borderId="9" xfId="1" applyNumberFormat="1" applyFont="1" applyFill="1" applyBorder="1" applyAlignment="1">
      <alignment vertical="center"/>
    </xf>
    <xf numFmtId="177" fontId="13" fillId="0" borderId="1" xfId="4" applyNumberFormat="1" applyFont="1" applyFill="1" applyBorder="1" applyAlignment="1">
      <alignment vertical="center"/>
    </xf>
    <xf numFmtId="177" fontId="13" fillId="0" borderId="10" xfId="4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7" fontId="13" fillId="0" borderId="0" xfId="4" applyNumberFormat="1" applyFont="1" applyFill="1" applyBorder="1" applyAlignment="1">
      <alignment vertical="center"/>
    </xf>
    <xf numFmtId="177" fontId="13" fillId="0" borderId="12" xfId="4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11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Border="1" applyAlignment="1">
      <alignment horizontal="right" vertical="center"/>
    </xf>
    <xf numFmtId="176" fontId="13" fillId="0" borderId="12" xfId="1" quotePrefix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6" fontId="12" fillId="0" borderId="7" xfId="1" applyNumberFormat="1" applyFont="1" applyFill="1" applyBorder="1" applyAlignment="1">
      <alignment horizontal="distributed" vertical="center"/>
    </xf>
    <xf numFmtId="177" fontId="13" fillId="0" borderId="7" xfId="4" applyNumberFormat="1" applyFont="1" applyFill="1" applyBorder="1" applyAlignment="1">
      <alignment vertical="center"/>
    </xf>
    <xf numFmtId="177" fontId="13" fillId="0" borderId="14" xfId="4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horizontal="distributed" vertical="center"/>
    </xf>
    <xf numFmtId="176" fontId="13" fillId="0" borderId="2" xfId="1" applyNumberFormat="1" applyFont="1" applyFill="1" applyBorder="1" applyAlignment="1">
      <alignment vertical="center"/>
    </xf>
    <xf numFmtId="176" fontId="13" fillId="0" borderId="3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</cellXfs>
  <cellStyles count="5">
    <cellStyle name="単位・出典_03.人口（国勢調査）" xfId="2"/>
    <cellStyle name="標準" xfId="0" builtinId="0"/>
    <cellStyle name="標準_03.人口（国勢調査）" xfId="1"/>
    <cellStyle name="標準_7月分人口データ" xfId="4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Normal="100" workbookViewId="0">
      <pane ySplit="6" topLeftCell="A7" activePane="bottomLeft" state="frozen"/>
      <selection pane="bottomLeft" activeCell="M11" sqref="M11"/>
    </sheetView>
  </sheetViews>
  <sheetFormatPr defaultRowHeight="13.5"/>
  <cols>
    <col min="1" max="1" width="14.375" style="49" customWidth="1"/>
    <col min="2" max="5" width="7.125" style="3" customWidth="1"/>
    <col min="6" max="6" width="14.375" style="3" customWidth="1"/>
    <col min="7" max="10" width="7.125" style="3" customWidth="1"/>
    <col min="11" max="11" width="9" style="3" customWidth="1"/>
    <col min="12" max="16384" width="9" style="3"/>
  </cols>
  <sheetData>
    <row r="1" spans="1:10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customHeight="1">
      <c r="A3" s="5"/>
      <c r="B3" s="5"/>
      <c r="C3" s="5"/>
      <c r="D3" s="5"/>
      <c r="E3" s="5"/>
      <c r="J3" s="6" t="s">
        <v>2</v>
      </c>
    </row>
    <row r="4" spans="1:10" s="11" customFormat="1" ht="15.75" customHeight="1">
      <c r="A4" s="7" t="s">
        <v>3</v>
      </c>
      <c r="B4" s="8" t="s">
        <v>4</v>
      </c>
      <c r="C4" s="9"/>
      <c r="D4" s="9"/>
      <c r="E4" s="10"/>
      <c r="F4" s="7" t="s">
        <v>3</v>
      </c>
      <c r="G4" s="8" t="s">
        <v>4</v>
      </c>
      <c r="H4" s="9"/>
      <c r="I4" s="9"/>
      <c r="J4" s="9"/>
    </row>
    <row r="5" spans="1:10" ht="14.25" customHeight="1">
      <c r="A5" s="12"/>
      <c r="B5" s="13" t="s">
        <v>5</v>
      </c>
      <c r="C5" s="14" t="s">
        <v>6</v>
      </c>
      <c r="D5" s="14" t="s">
        <v>7</v>
      </c>
      <c r="E5" s="14" t="s">
        <v>8</v>
      </c>
      <c r="F5" s="12"/>
      <c r="G5" s="13" t="s">
        <v>5</v>
      </c>
      <c r="H5" s="14" t="s">
        <v>6</v>
      </c>
      <c r="I5" s="14" t="s">
        <v>7</v>
      </c>
      <c r="J5" s="15" t="s">
        <v>8</v>
      </c>
    </row>
    <row r="6" spans="1:10" ht="14.25" customHeight="1">
      <c r="A6" s="16"/>
      <c r="B6" s="17"/>
      <c r="C6" s="18"/>
      <c r="D6" s="19"/>
      <c r="E6" s="14"/>
      <c r="F6" s="16"/>
      <c r="G6" s="17"/>
      <c r="H6" s="18"/>
      <c r="I6" s="19"/>
      <c r="J6" s="15"/>
    </row>
    <row r="7" spans="1:10" ht="14.25" customHeight="1">
      <c r="A7" s="20" t="s">
        <v>9</v>
      </c>
      <c r="B7" s="21">
        <f>SUM(C7:E7)</f>
        <v>1290</v>
      </c>
      <c r="C7" s="22">
        <v>125</v>
      </c>
      <c r="D7" s="22">
        <v>829</v>
      </c>
      <c r="E7" s="23">
        <v>336</v>
      </c>
      <c r="F7" s="20" t="s">
        <v>10</v>
      </c>
      <c r="G7" s="21">
        <f>SUM(H7:J7)</f>
        <v>324</v>
      </c>
      <c r="H7" s="24">
        <v>33</v>
      </c>
      <c r="I7" s="24">
        <v>185</v>
      </c>
      <c r="J7" s="24">
        <v>106</v>
      </c>
    </row>
    <row r="8" spans="1:10" ht="14.25" customHeight="1">
      <c r="A8" s="20" t="s">
        <v>11</v>
      </c>
      <c r="B8" s="25">
        <f t="shared" ref="B8:B52" si="0">SUM(C8:E8)</f>
        <v>716</v>
      </c>
      <c r="C8" s="26">
        <v>44</v>
      </c>
      <c r="D8" s="26">
        <v>429</v>
      </c>
      <c r="E8" s="27">
        <v>243</v>
      </c>
      <c r="F8" s="20" t="s">
        <v>12</v>
      </c>
      <c r="G8" s="25">
        <f t="shared" ref="G8:G51" si="1">SUM(H8:J8)</f>
        <v>1144</v>
      </c>
      <c r="H8" s="28">
        <v>116</v>
      </c>
      <c r="I8" s="28">
        <v>668</v>
      </c>
      <c r="J8" s="28">
        <v>360</v>
      </c>
    </row>
    <row r="9" spans="1:10" ht="14.25" customHeight="1">
      <c r="A9" s="20" t="s">
        <v>13</v>
      </c>
      <c r="B9" s="25">
        <f t="shared" si="0"/>
        <v>314</v>
      </c>
      <c r="C9" s="26">
        <v>46</v>
      </c>
      <c r="D9" s="26">
        <v>200</v>
      </c>
      <c r="E9" s="27">
        <v>68</v>
      </c>
      <c r="F9" s="20" t="s">
        <v>14</v>
      </c>
      <c r="G9" s="25">
        <f t="shared" si="1"/>
        <v>727</v>
      </c>
      <c r="H9" s="28">
        <v>67</v>
      </c>
      <c r="I9" s="28">
        <v>486</v>
      </c>
      <c r="J9" s="28">
        <v>174</v>
      </c>
    </row>
    <row r="10" spans="1:10" ht="14.25" customHeight="1">
      <c r="A10" s="20" t="s">
        <v>15</v>
      </c>
      <c r="B10" s="25">
        <f t="shared" si="0"/>
        <v>644</v>
      </c>
      <c r="C10" s="26">
        <v>103</v>
      </c>
      <c r="D10" s="26">
        <v>428</v>
      </c>
      <c r="E10" s="27">
        <v>113</v>
      </c>
      <c r="F10" s="20" t="s">
        <v>16</v>
      </c>
      <c r="G10" s="25">
        <f t="shared" si="1"/>
        <v>603</v>
      </c>
      <c r="H10" s="28">
        <v>51</v>
      </c>
      <c r="I10" s="28">
        <v>405</v>
      </c>
      <c r="J10" s="28">
        <v>147</v>
      </c>
    </row>
    <row r="11" spans="1:10" ht="14.25" customHeight="1">
      <c r="A11" s="20" t="s">
        <v>17</v>
      </c>
      <c r="B11" s="25">
        <f t="shared" si="0"/>
        <v>738</v>
      </c>
      <c r="C11" s="26">
        <v>91</v>
      </c>
      <c r="D11" s="26">
        <v>455</v>
      </c>
      <c r="E11" s="27">
        <v>192</v>
      </c>
      <c r="F11" s="20" t="s">
        <v>18</v>
      </c>
      <c r="G11" s="25">
        <f t="shared" si="1"/>
        <v>609</v>
      </c>
      <c r="H11" s="28">
        <v>51</v>
      </c>
      <c r="I11" s="28">
        <v>426</v>
      </c>
      <c r="J11" s="28">
        <v>132</v>
      </c>
    </row>
    <row r="12" spans="1:10" ht="14.25" customHeight="1">
      <c r="A12" s="20" t="s">
        <v>19</v>
      </c>
      <c r="B12" s="25">
        <f t="shared" si="0"/>
        <v>658</v>
      </c>
      <c r="C12" s="26">
        <v>68</v>
      </c>
      <c r="D12" s="26">
        <v>411</v>
      </c>
      <c r="E12" s="27">
        <v>179</v>
      </c>
      <c r="F12" s="20" t="s">
        <v>20</v>
      </c>
      <c r="G12" s="25">
        <f t="shared" si="1"/>
        <v>721</v>
      </c>
      <c r="H12" s="28">
        <v>70</v>
      </c>
      <c r="I12" s="28">
        <v>388</v>
      </c>
      <c r="J12" s="28">
        <v>263</v>
      </c>
    </row>
    <row r="13" spans="1:10" ht="14.25" customHeight="1">
      <c r="A13" s="20" t="s">
        <v>21</v>
      </c>
      <c r="B13" s="25">
        <f t="shared" si="0"/>
        <v>798</v>
      </c>
      <c r="C13" s="26">
        <v>74</v>
      </c>
      <c r="D13" s="26">
        <v>481</v>
      </c>
      <c r="E13" s="27">
        <v>243</v>
      </c>
      <c r="F13" s="20" t="s">
        <v>22</v>
      </c>
      <c r="G13" s="25">
        <f t="shared" si="1"/>
        <v>1088</v>
      </c>
      <c r="H13" s="28">
        <v>117</v>
      </c>
      <c r="I13" s="28">
        <v>557</v>
      </c>
      <c r="J13" s="28">
        <v>414</v>
      </c>
    </row>
    <row r="14" spans="1:10" ht="14.25" customHeight="1">
      <c r="A14" s="20" t="s">
        <v>23</v>
      </c>
      <c r="B14" s="25">
        <f t="shared" si="0"/>
        <v>1530</v>
      </c>
      <c r="C14" s="26">
        <v>146</v>
      </c>
      <c r="D14" s="26">
        <v>939</v>
      </c>
      <c r="E14" s="27">
        <v>445</v>
      </c>
      <c r="F14" s="20" t="s">
        <v>24</v>
      </c>
      <c r="G14" s="25">
        <f t="shared" si="1"/>
        <v>1569</v>
      </c>
      <c r="H14" s="28">
        <v>297</v>
      </c>
      <c r="I14" s="28">
        <v>990</v>
      </c>
      <c r="J14" s="28">
        <v>282</v>
      </c>
    </row>
    <row r="15" spans="1:10" ht="14.25" customHeight="1">
      <c r="A15" s="20" t="s">
        <v>25</v>
      </c>
      <c r="B15" s="29" t="s">
        <v>26</v>
      </c>
      <c r="C15" s="30" t="s">
        <v>27</v>
      </c>
      <c r="D15" s="30" t="s">
        <v>27</v>
      </c>
      <c r="E15" s="31" t="s">
        <v>27</v>
      </c>
      <c r="F15" s="20" t="s">
        <v>28</v>
      </c>
      <c r="G15" s="25">
        <f t="shared" si="1"/>
        <v>189</v>
      </c>
      <c r="H15" s="28">
        <v>15</v>
      </c>
      <c r="I15" s="28">
        <v>118</v>
      </c>
      <c r="J15" s="28">
        <v>56</v>
      </c>
    </row>
    <row r="16" spans="1:10" ht="14.25" customHeight="1">
      <c r="A16" s="20" t="s">
        <v>29</v>
      </c>
      <c r="B16" s="25">
        <f t="shared" si="0"/>
        <v>179</v>
      </c>
      <c r="C16" s="26">
        <v>9</v>
      </c>
      <c r="D16" s="26">
        <v>87</v>
      </c>
      <c r="E16" s="27">
        <v>83</v>
      </c>
      <c r="F16" s="20" t="s">
        <v>30</v>
      </c>
      <c r="G16" s="25">
        <f t="shared" si="1"/>
        <v>267</v>
      </c>
      <c r="H16" s="28">
        <v>21</v>
      </c>
      <c r="I16" s="28">
        <v>124</v>
      </c>
      <c r="J16" s="28">
        <v>122</v>
      </c>
    </row>
    <row r="17" spans="1:10" ht="14.25" customHeight="1">
      <c r="A17" s="20" t="s">
        <v>31</v>
      </c>
      <c r="B17" s="25">
        <f t="shared" si="0"/>
        <v>146</v>
      </c>
      <c r="C17" s="26">
        <v>4</v>
      </c>
      <c r="D17" s="26">
        <v>96</v>
      </c>
      <c r="E17" s="27">
        <v>46</v>
      </c>
      <c r="F17" s="20" t="s">
        <v>32</v>
      </c>
      <c r="G17" s="25">
        <f t="shared" si="1"/>
        <v>386</v>
      </c>
      <c r="H17" s="28">
        <v>27</v>
      </c>
      <c r="I17" s="28">
        <v>198</v>
      </c>
      <c r="J17" s="28">
        <v>161</v>
      </c>
    </row>
    <row r="18" spans="1:10" ht="14.25" customHeight="1">
      <c r="A18" s="20" t="s">
        <v>33</v>
      </c>
      <c r="B18" s="25">
        <f t="shared" si="0"/>
        <v>90</v>
      </c>
      <c r="C18" s="26">
        <v>6</v>
      </c>
      <c r="D18" s="26">
        <v>45</v>
      </c>
      <c r="E18" s="27">
        <v>39</v>
      </c>
      <c r="F18" s="20" t="s">
        <v>34</v>
      </c>
      <c r="G18" s="25">
        <f t="shared" si="1"/>
        <v>614</v>
      </c>
      <c r="H18" s="28">
        <v>48</v>
      </c>
      <c r="I18" s="28">
        <v>381</v>
      </c>
      <c r="J18" s="28">
        <v>185</v>
      </c>
    </row>
    <row r="19" spans="1:10" ht="14.25" customHeight="1">
      <c r="A19" s="20" t="s">
        <v>35</v>
      </c>
      <c r="B19" s="25">
        <f t="shared" si="0"/>
        <v>88</v>
      </c>
      <c r="C19" s="26">
        <v>3</v>
      </c>
      <c r="D19" s="26">
        <v>44</v>
      </c>
      <c r="E19" s="27">
        <v>41</v>
      </c>
      <c r="F19" s="20" t="s">
        <v>36</v>
      </c>
      <c r="G19" s="25">
        <f t="shared" si="1"/>
        <v>377</v>
      </c>
      <c r="H19" s="28">
        <v>20</v>
      </c>
      <c r="I19" s="28">
        <v>203</v>
      </c>
      <c r="J19" s="28">
        <v>154</v>
      </c>
    </row>
    <row r="20" spans="1:10" ht="14.25" customHeight="1">
      <c r="A20" s="20" t="s">
        <v>37</v>
      </c>
      <c r="B20" s="25">
        <f t="shared" si="0"/>
        <v>350</v>
      </c>
      <c r="C20" s="26">
        <v>27</v>
      </c>
      <c r="D20" s="26">
        <v>211</v>
      </c>
      <c r="E20" s="27">
        <v>112</v>
      </c>
      <c r="F20" s="20" t="s">
        <v>38</v>
      </c>
      <c r="G20" s="25">
        <f t="shared" si="1"/>
        <v>125</v>
      </c>
      <c r="H20" s="28">
        <v>10</v>
      </c>
      <c r="I20" s="28">
        <v>63</v>
      </c>
      <c r="J20" s="28">
        <v>52</v>
      </c>
    </row>
    <row r="21" spans="1:10" ht="14.25" customHeight="1">
      <c r="A21" s="20" t="s">
        <v>39</v>
      </c>
      <c r="B21" s="25">
        <f t="shared" si="0"/>
        <v>928</v>
      </c>
      <c r="C21" s="26">
        <v>70</v>
      </c>
      <c r="D21" s="26">
        <v>521</v>
      </c>
      <c r="E21" s="27">
        <v>337</v>
      </c>
      <c r="F21" s="20" t="s">
        <v>40</v>
      </c>
      <c r="G21" s="25">
        <f t="shared" si="1"/>
        <v>455</v>
      </c>
      <c r="H21" s="28">
        <v>54</v>
      </c>
      <c r="I21" s="28">
        <v>276</v>
      </c>
      <c r="J21" s="28">
        <v>125</v>
      </c>
    </row>
    <row r="22" spans="1:10" ht="14.25" customHeight="1">
      <c r="A22" s="20" t="s">
        <v>41</v>
      </c>
      <c r="B22" s="25">
        <f t="shared" si="0"/>
        <v>816</v>
      </c>
      <c r="C22" s="26">
        <v>73</v>
      </c>
      <c r="D22" s="26">
        <v>437</v>
      </c>
      <c r="E22" s="27">
        <v>306</v>
      </c>
      <c r="F22" s="20" t="s">
        <v>42</v>
      </c>
      <c r="G22" s="29" t="s">
        <v>26</v>
      </c>
      <c r="H22" s="30" t="s">
        <v>26</v>
      </c>
      <c r="I22" s="30" t="s">
        <v>26</v>
      </c>
      <c r="J22" s="30" t="s">
        <v>26</v>
      </c>
    </row>
    <row r="23" spans="1:10" ht="14.25" customHeight="1">
      <c r="A23" s="20" t="s">
        <v>43</v>
      </c>
      <c r="B23" s="25">
        <f t="shared" si="0"/>
        <v>714</v>
      </c>
      <c r="C23" s="26">
        <v>81</v>
      </c>
      <c r="D23" s="26">
        <v>392</v>
      </c>
      <c r="E23" s="27">
        <v>241</v>
      </c>
      <c r="F23" s="20" t="s">
        <v>44</v>
      </c>
      <c r="G23" s="25">
        <f t="shared" si="1"/>
        <v>25</v>
      </c>
      <c r="H23" s="32">
        <v>4</v>
      </c>
      <c r="I23" s="32">
        <v>12</v>
      </c>
      <c r="J23" s="32">
        <v>9</v>
      </c>
    </row>
    <row r="24" spans="1:10" ht="14.25" customHeight="1">
      <c r="A24" s="20" t="s">
        <v>45</v>
      </c>
      <c r="B24" s="25">
        <f t="shared" si="0"/>
        <v>304</v>
      </c>
      <c r="C24" s="26">
        <v>33</v>
      </c>
      <c r="D24" s="26">
        <v>140</v>
      </c>
      <c r="E24" s="27">
        <v>131</v>
      </c>
      <c r="F24" s="20" t="s">
        <v>46</v>
      </c>
      <c r="G24" s="25">
        <f t="shared" si="1"/>
        <v>129</v>
      </c>
      <c r="H24" s="28">
        <v>13</v>
      </c>
      <c r="I24" s="28">
        <v>98</v>
      </c>
      <c r="J24" s="28">
        <v>18</v>
      </c>
    </row>
    <row r="25" spans="1:10" ht="14.25" customHeight="1">
      <c r="A25" s="20" t="s">
        <v>47</v>
      </c>
      <c r="B25" s="25">
        <f t="shared" si="0"/>
        <v>1280</v>
      </c>
      <c r="C25" s="26">
        <v>115</v>
      </c>
      <c r="D25" s="26">
        <v>718</v>
      </c>
      <c r="E25" s="27">
        <v>447</v>
      </c>
      <c r="F25" s="20" t="s">
        <v>48</v>
      </c>
      <c r="G25" s="25">
        <f t="shared" si="1"/>
        <v>702</v>
      </c>
      <c r="H25" s="28">
        <v>64</v>
      </c>
      <c r="I25" s="28">
        <v>353</v>
      </c>
      <c r="J25" s="28">
        <v>285</v>
      </c>
    </row>
    <row r="26" spans="1:10" ht="14.25" customHeight="1">
      <c r="A26" s="20" t="s">
        <v>49</v>
      </c>
      <c r="B26" s="25">
        <f t="shared" si="0"/>
        <v>1130</v>
      </c>
      <c r="C26" s="26">
        <v>135</v>
      </c>
      <c r="D26" s="26">
        <v>740</v>
      </c>
      <c r="E26" s="27">
        <v>255</v>
      </c>
      <c r="F26" s="20" t="s">
        <v>50</v>
      </c>
      <c r="G26" s="25">
        <f t="shared" si="1"/>
        <v>1419</v>
      </c>
      <c r="H26" s="28">
        <v>180</v>
      </c>
      <c r="I26" s="28">
        <v>767</v>
      </c>
      <c r="J26" s="28">
        <v>472</v>
      </c>
    </row>
    <row r="27" spans="1:10" ht="14.25" customHeight="1">
      <c r="A27" s="20" t="s">
        <v>51</v>
      </c>
      <c r="B27" s="25">
        <f t="shared" si="0"/>
        <v>892</v>
      </c>
      <c r="C27" s="26">
        <v>113</v>
      </c>
      <c r="D27" s="26">
        <v>508</v>
      </c>
      <c r="E27" s="27">
        <v>271</v>
      </c>
      <c r="F27" s="20" t="s">
        <v>52</v>
      </c>
      <c r="G27" s="25">
        <f t="shared" si="1"/>
        <v>1220</v>
      </c>
      <c r="H27" s="28">
        <v>107</v>
      </c>
      <c r="I27" s="28">
        <v>692</v>
      </c>
      <c r="J27" s="28">
        <v>421</v>
      </c>
    </row>
    <row r="28" spans="1:10" ht="14.25" customHeight="1">
      <c r="A28" s="20" t="s">
        <v>53</v>
      </c>
      <c r="B28" s="25">
        <f t="shared" si="0"/>
        <v>302</v>
      </c>
      <c r="C28" s="26">
        <v>23</v>
      </c>
      <c r="D28" s="26">
        <v>177</v>
      </c>
      <c r="E28" s="27">
        <v>102</v>
      </c>
      <c r="F28" s="20" t="s">
        <v>54</v>
      </c>
      <c r="G28" s="25">
        <f t="shared" si="1"/>
        <v>1205</v>
      </c>
      <c r="H28" s="28">
        <v>175</v>
      </c>
      <c r="I28" s="28">
        <v>742</v>
      </c>
      <c r="J28" s="28">
        <v>288</v>
      </c>
    </row>
    <row r="29" spans="1:10" ht="14.25" customHeight="1">
      <c r="A29" s="20" t="s">
        <v>55</v>
      </c>
      <c r="B29" s="25">
        <f t="shared" si="0"/>
        <v>637</v>
      </c>
      <c r="C29" s="26">
        <v>72</v>
      </c>
      <c r="D29" s="26">
        <v>374</v>
      </c>
      <c r="E29" s="27">
        <v>191</v>
      </c>
      <c r="F29" s="20" t="s">
        <v>56</v>
      </c>
      <c r="G29" s="25">
        <f t="shared" si="1"/>
        <v>794</v>
      </c>
      <c r="H29" s="28">
        <v>88</v>
      </c>
      <c r="I29" s="28">
        <v>486</v>
      </c>
      <c r="J29" s="28">
        <v>220</v>
      </c>
    </row>
    <row r="30" spans="1:10" ht="14.25" customHeight="1">
      <c r="A30" s="20" t="s">
        <v>57</v>
      </c>
      <c r="B30" s="25">
        <f t="shared" si="0"/>
        <v>1311</v>
      </c>
      <c r="C30" s="26">
        <v>140</v>
      </c>
      <c r="D30" s="26">
        <v>819</v>
      </c>
      <c r="E30" s="27">
        <v>352</v>
      </c>
      <c r="F30" s="20" t="s">
        <v>58</v>
      </c>
      <c r="G30" s="25">
        <f t="shared" si="1"/>
        <v>900</v>
      </c>
      <c r="H30" s="28">
        <v>73</v>
      </c>
      <c r="I30" s="28">
        <v>462</v>
      </c>
      <c r="J30" s="28">
        <v>365</v>
      </c>
    </row>
    <row r="31" spans="1:10" ht="14.25" customHeight="1">
      <c r="A31" s="20" t="s">
        <v>59</v>
      </c>
      <c r="B31" s="25">
        <f t="shared" si="0"/>
        <v>884</v>
      </c>
      <c r="C31" s="26">
        <v>99</v>
      </c>
      <c r="D31" s="26">
        <v>518</v>
      </c>
      <c r="E31" s="27">
        <v>267</v>
      </c>
      <c r="F31" s="20" t="s">
        <v>60</v>
      </c>
      <c r="G31" s="25">
        <f t="shared" si="1"/>
        <v>690</v>
      </c>
      <c r="H31" s="28">
        <v>82</v>
      </c>
      <c r="I31" s="28">
        <v>382</v>
      </c>
      <c r="J31" s="28">
        <v>226</v>
      </c>
    </row>
    <row r="32" spans="1:10" ht="14.25" customHeight="1">
      <c r="A32" s="20" t="s">
        <v>61</v>
      </c>
      <c r="B32" s="25">
        <f t="shared" si="0"/>
        <v>686</v>
      </c>
      <c r="C32" s="26">
        <v>74</v>
      </c>
      <c r="D32" s="26">
        <v>400</v>
      </c>
      <c r="E32" s="27">
        <v>212</v>
      </c>
      <c r="F32" s="20" t="s">
        <v>62</v>
      </c>
      <c r="G32" s="25">
        <f t="shared" si="1"/>
        <v>795</v>
      </c>
      <c r="H32" s="28">
        <v>82</v>
      </c>
      <c r="I32" s="28">
        <v>409</v>
      </c>
      <c r="J32" s="28">
        <v>304</v>
      </c>
    </row>
    <row r="33" spans="1:10" ht="14.25" customHeight="1">
      <c r="A33" s="20" t="s">
        <v>63</v>
      </c>
      <c r="B33" s="25">
        <f t="shared" si="0"/>
        <v>1129</v>
      </c>
      <c r="C33" s="26">
        <v>159</v>
      </c>
      <c r="D33" s="26">
        <v>660</v>
      </c>
      <c r="E33" s="27">
        <v>310</v>
      </c>
      <c r="F33" s="20" t="s">
        <v>64</v>
      </c>
      <c r="G33" s="25">
        <f t="shared" si="1"/>
        <v>517</v>
      </c>
      <c r="H33" s="28">
        <v>45</v>
      </c>
      <c r="I33" s="28">
        <v>350</v>
      </c>
      <c r="J33" s="28">
        <v>122</v>
      </c>
    </row>
    <row r="34" spans="1:10" ht="14.25" customHeight="1">
      <c r="A34" s="20" t="s">
        <v>65</v>
      </c>
      <c r="B34" s="25">
        <f t="shared" si="0"/>
        <v>63</v>
      </c>
      <c r="C34" s="26">
        <v>1</v>
      </c>
      <c r="D34" s="26">
        <v>13</v>
      </c>
      <c r="E34" s="27">
        <v>49</v>
      </c>
      <c r="F34" s="20" t="s">
        <v>66</v>
      </c>
      <c r="G34" s="25">
        <f t="shared" si="1"/>
        <v>977</v>
      </c>
      <c r="H34" s="28">
        <v>99</v>
      </c>
      <c r="I34" s="28">
        <v>545</v>
      </c>
      <c r="J34" s="28">
        <v>333</v>
      </c>
    </row>
    <row r="35" spans="1:10" ht="14.25" customHeight="1">
      <c r="A35" s="20" t="s">
        <v>67</v>
      </c>
      <c r="B35" s="25">
        <f t="shared" si="0"/>
        <v>515</v>
      </c>
      <c r="C35" s="26">
        <v>48</v>
      </c>
      <c r="D35" s="26">
        <v>292</v>
      </c>
      <c r="E35" s="27">
        <v>175</v>
      </c>
      <c r="F35" s="20" t="s">
        <v>68</v>
      </c>
      <c r="G35" s="25">
        <f t="shared" si="1"/>
        <v>162</v>
      </c>
      <c r="H35" s="32">
        <v>8</v>
      </c>
      <c r="I35" s="32">
        <v>131</v>
      </c>
      <c r="J35" s="32">
        <v>23</v>
      </c>
    </row>
    <row r="36" spans="1:10" ht="14.25" customHeight="1">
      <c r="A36" s="20" t="s">
        <v>69</v>
      </c>
      <c r="B36" s="25">
        <f t="shared" si="0"/>
        <v>322</v>
      </c>
      <c r="C36" s="26">
        <v>23</v>
      </c>
      <c r="D36" s="26">
        <v>218</v>
      </c>
      <c r="E36" s="27">
        <v>81</v>
      </c>
      <c r="F36" s="20" t="s">
        <v>70</v>
      </c>
      <c r="G36" s="25">
        <f t="shared" si="1"/>
        <v>759</v>
      </c>
      <c r="H36" s="28">
        <v>104</v>
      </c>
      <c r="I36" s="28">
        <v>454</v>
      </c>
      <c r="J36" s="28">
        <v>201</v>
      </c>
    </row>
    <row r="37" spans="1:10" ht="14.25" customHeight="1">
      <c r="A37" s="20" t="s">
        <v>71</v>
      </c>
      <c r="B37" s="25">
        <f t="shared" si="0"/>
        <v>890</v>
      </c>
      <c r="C37" s="26">
        <v>112</v>
      </c>
      <c r="D37" s="26">
        <v>490</v>
      </c>
      <c r="E37" s="27">
        <v>288</v>
      </c>
      <c r="F37" s="20" t="s">
        <v>72</v>
      </c>
      <c r="G37" s="25">
        <f t="shared" si="1"/>
        <v>919</v>
      </c>
      <c r="H37" s="28">
        <v>142</v>
      </c>
      <c r="I37" s="28">
        <v>570</v>
      </c>
      <c r="J37" s="28">
        <v>207</v>
      </c>
    </row>
    <row r="38" spans="1:10" ht="14.25" customHeight="1">
      <c r="A38" s="20" t="s">
        <v>73</v>
      </c>
      <c r="B38" s="25">
        <f t="shared" si="0"/>
        <v>373</v>
      </c>
      <c r="C38" s="26">
        <v>36</v>
      </c>
      <c r="D38" s="26">
        <v>236</v>
      </c>
      <c r="E38" s="27">
        <v>101</v>
      </c>
      <c r="F38" s="20" t="s">
        <v>74</v>
      </c>
      <c r="G38" s="25">
        <f t="shared" si="1"/>
        <v>582</v>
      </c>
      <c r="H38" s="28">
        <v>100</v>
      </c>
      <c r="I38" s="28">
        <v>354</v>
      </c>
      <c r="J38" s="28">
        <v>128</v>
      </c>
    </row>
    <row r="39" spans="1:10" ht="14.25" customHeight="1">
      <c r="A39" s="20" t="s">
        <v>75</v>
      </c>
      <c r="B39" s="25">
        <f t="shared" si="0"/>
        <v>367</v>
      </c>
      <c r="C39" s="26">
        <v>28</v>
      </c>
      <c r="D39" s="26">
        <v>191</v>
      </c>
      <c r="E39" s="27">
        <v>148</v>
      </c>
      <c r="F39" s="20" t="s">
        <v>76</v>
      </c>
      <c r="G39" s="25">
        <f t="shared" si="1"/>
        <v>149</v>
      </c>
      <c r="H39" s="28">
        <v>21</v>
      </c>
      <c r="I39" s="28">
        <v>99</v>
      </c>
      <c r="J39" s="28">
        <v>29</v>
      </c>
    </row>
    <row r="40" spans="1:10" ht="14.25" customHeight="1">
      <c r="A40" s="20" t="s">
        <v>77</v>
      </c>
      <c r="B40" s="25">
        <f t="shared" si="0"/>
        <v>783</v>
      </c>
      <c r="C40" s="26">
        <v>105</v>
      </c>
      <c r="D40" s="26">
        <v>443</v>
      </c>
      <c r="E40" s="27">
        <v>235</v>
      </c>
      <c r="F40" s="20" t="s">
        <v>78</v>
      </c>
      <c r="G40" s="25">
        <f t="shared" si="1"/>
        <v>27</v>
      </c>
      <c r="H40" s="32">
        <v>3</v>
      </c>
      <c r="I40" s="32">
        <v>18</v>
      </c>
      <c r="J40" s="32">
        <v>6</v>
      </c>
    </row>
    <row r="41" spans="1:10" ht="14.25" customHeight="1">
      <c r="A41" s="20" t="s">
        <v>79</v>
      </c>
      <c r="B41" s="25">
        <f t="shared" si="0"/>
        <v>321</v>
      </c>
      <c r="C41" s="26">
        <v>24</v>
      </c>
      <c r="D41" s="26">
        <v>191</v>
      </c>
      <c r="E41" s="27">
        <v>106</v>
      </c>
      <c r="F41" s="20" t="s">
        <v>80</v>
      </c>
      <c r="G41" s="25">
        <f t="shared" si="1"/>
        <v>7</v>
      </c>
      <c r="H41" s="32">
        <v>3</v>
      </c>
      <c r="I41" s="32">
        <v>2</v>
      </c>
      <c r="J41" s="32">
        <v>2</v>
      </c>
    </row>
    <row r="42" spans="1:10" ht="14.25" customHeight="1">
      <c r="A42" s="20" t="s">
        <v>81</v>
      </c>
      <c r="B42" s="25">
        <f t="shared" si="0"/>
        <v>426</v>
      </c>
      <c r="C42" s="26">
        <v>38</v>
      </c>
      <c r="D42" s="26">
        <v>233</v>
      </c>
      <c r="E42" s="27">
        <v>155</v>
      </c>
      <c r="F42" s="20" t="s">
        <v>82</v>
      </c>
      <c r="G42" s="25">
        <f t="shared" si="1"/>
        <v>660</v>
      </c>
      <c r="H42" s="28">
        <v>75</v>
      </c>
      <c r="I42" s="28">
        <v>325</v>
      </c>
      <c r="J42" s="28">
        <v>260</v>
      </c>
    </row>
    <row r="43" spans="1:10" ht="14.25" customHeight="1">
      <c r="A43" s="20" t="s">
        <v>83</v>
      </c>
      <c r="B43" s="25">
        <f t="shared" si="0"/>
        <v>482</v>
      </c>
      <c r="C43" s="26">
        <v>38</v>
      </c>
      <c r="D43" s="26">
        <v>293</v>
      </c>
      <c r="E43" s="27">
        <v>151</v>
      </c>
      <c r="F43" s="20" t="s">
        <v>84</v>
      </c>
      <c r="G43" s="25">
        <f t="shared" si="1"/>
        <v>1099</v>
      </c>
      <c r="H43" s="28">
        <v>80</v>
      </c>
      <c r="I43" s="28">
        <v>605</v>
      </c>
      <c r="J43" s="28">
        <v>414</v>
      </c>
    </row>
    <row r="44" spans="1:10" ht="14.25" customHeight="1">
      <c r="A44" s="20" t="s">
        <v>85</v>
      </c>
      <c r="B44" s="25">
        <f t="shared" si="0"/>
        <v>555</v>
      </c>
      <c r="C44" s="26">
        <v>46</v>
      </c>
      <c r="D44" s="26">
        <v>302</v>
      </c>
      <c r="E44" s="27">
        <v>207</v>
      </c>
      <c r="F44" s="20" t="s">
        <v>86</v>
      </c>
      <c r="G44" s="25">
        <f t="shared" si="1"/>
        <v>962</v>
      </c>
      <c r="H44" s="28">
        <v>84</v>
      </c>
      <c r="I44" s="28">
        <v>550</v>
      </c>
      <c r="J44" s="28">
        <v>328</v>
      </c>
    </row>
    <row r="45" spans="1:10" ht="14.25" customHeight="1">
      <c r="A45" s="20" t="s">
        <v>87</v>
      </c>
      <c r="B45" s="25">
        <f t="shared" si="0"/>
        <v>384</v>
      </c>
      <c r="C45" s="26">
        <v>32</v>
      </c>
      <c r="D45" s="26">
        <v>230</v>
      </c>
      <c r="E45" s="27">
        <v>122</v>
      </c>
      <c r="F45" s="20" t="s">
        <v>88</v>
      </c>
      <c r="G45" s="25">
        <f t="shared" si="1"/>
        <v>989</v>
      </c>
      <c r="H45" s="28">
        <v>115</v>
      </c>
      <c r="I45" s="28">
        <v>624</v>
      </c>
      <c r="J45" s="28">
        <v>250</v>
      </c>
    </row>
    <row r="46" spans="1:10" ht="14.25" customHeight="1">
      <c r="A46" s="20" t="s">
        <v>89</v>
      </c>
      <c r="B46" s="25">
        <f t="shared" si="0"/>
        <v>717</v>
      </c>
      <c r="C46" s="26">
        <v>72</v>
      </c>
      <c r="D46" s="26">
        <v>377</v>
      </c>
      <c r="E46" s="27">
        <v>268</v>
      </c>
      <c r="F46" s="20" t="s">
        <v>90</v>
      </c>
      <c r="G46" s="25">
        <f t="shared" si="1"/>
        <v>525</v>
      </c>
      <c r="H46" s="28">
        <v>50</v>
      </c>
      <c r="I46" s="28">
        <v>285</v>
      </c>
      <c r="J46" s="28">
        <v>190</v>
      </c>
    </row>
    <row r="47" spans="1:10" ht="14.25" customHeight="1">
      <c r="A47" s="20" t="s">
        <v>91</v>
      </c>
      <c r="B47" s="25">
        <f t="shared" si="0"/>
        <v>755</v>
      </c>
      <c r="C47" s="26">
        <v>81</v>
      </c>
      <c r="D47" s="26">
        <v>478</v>
      </c>
      <c r="E47" s="27">
        <v>196</v>
      </c>
      <c r="F47" s="20" t="s">
        <v>92</v>
      </c>
      <c r="G47" s="25">
        <f t="shared" si="1"/>
        <v>111</v>
      </c>
      <c r="H47" s="28">
        <v>1</v>
      </c>
      <c r="I47" s="28">
        <v>37</v>
      </c>
      <c r="J47" s="28">
        <v>73</v>
      </c>
    </row>
    <row r="48" spans="1:10" ht="14.25" customHeight="1">
      <c r="A48" s="20" t="s">
        <v>93</v>
      </c>
      <c r="B48" s="25">
        <f t="shared" si="0"/>
        <v>1202</v>
      </c>
      <c r="C48" s="26">
        <v>131</v>
      </c>
      <c r="D48" s="26">
        <v>737</v>
      </c>
      <c r="E48" s="27">
        <v>334</v>
      </c>
      <c r="F48" s="20" t="s">
        <v>94</v>
      </c>
      <c r="G48" s="25">
        <f t="shared" si="1"/>
        <v>66</v>
      </c>
      <c r="H48" s="32">
        <v>1</v>
      </c>
      <c r="I48" s="32">
        <v>20</v>
      </c>
      <c r="J48" s="32">
        <v>45</v>
      </c>
    </row>
    <row r="49" spans="1:10" ht="14.25" customHeight="1">
      <c r="A49" s="20" t="s">
        <v>95</v>
      </c>
      <c r="B49" s="25">
        <f t="shared" si="0"/>
        <v>871</v>
      </c>
      <c r="C49" s="26">
        <v>138</v>
      </c>
      <c r="D49" s="26">
        <v>520</v>
      </c>
      <c r="E49" s="27">
        <v>213</v>
      </c>
      <c r="F49" s="20" t="s">
        <v>96</v>
      </c>
      <c r="G49" s="25">
        <f t="shared" si="1"/>
        <v>45</v>
      </c>
      <c r="H49" s="30">
        <v>0</v>
      </c>
      <c r="I49" s="32">
        <v>14</v>
      </c>
      <c r="J49" s="32">
        <v>31</v>
      </c>
    </row>
    <row r="50" spans="1:10" ht="14.25" customHeight="1">
      <c r="A50" s="20" t="s">
        <v>97</v>
      </c>
      <c r="B50" s="25">
        <f t="shared" si="0"/>
        <v>623</v>
      </c>
      <c r="C50" s="26">
        <v>52</v>
      </c>
      <c r="D50" s="26">
        <v>356</v>
      </c>
      <c r="E50" s="27">
        <v>215</v>
      </c>
      <c r="F50" s="20" t="s">
        <v>98</v>
      </c>
      <c r="G50" s="25">
        <f t="shared" si="1"/>
        <v>143</v>
      </c>
      <c r="H50" s="28">
        <v>1</v>
      </c>
      <c r="I50" s="28">
        <v>60</v>
      </c>
      <c r="J50" s="28">
        <v>82</v>
      </c>
    </row>
    <row r="51" spans="1:10" ht="14.25" customHeight="1">
      <c r="A51" s="20" t="s">
        <v>99</v>
      </c>
      <c r="B51" s="25">
        <f t="shared" si="0"/>
        <v>213</v>
      </c>
      <c r="C51" s="26">
        <v>41</v>
      </c>
      <c r="D51" s="26">
        <v>138</v>
      </c>
      <c r="E51" s="27">
        <v>34</v>
      </c>
      <c r="F51" s="20" t="s">
        <v>100</v>
      </c>
      <c r="G51" s="33">
        <f t="shared" si="1"/>
        <v>19</v>
      </c>
      <c r="H51" s="34">
        <v>0</v>
      </c>
      <c r="I51" s="35">
        <v>7</v>
      </c>
      <c r="J51" s="35">
        <v>12</v>
      </c>
    </row>
    <row r="52" spans="1:10" ht="14.25" customHeight="1">
      <c r="A52" s="36" t="s">
        <v>101</v>
      </c>
      <c r="B52" s="33">
        <f t="shared" si="0"/>
        <v>1296</v>
      </c>
      <c r="C52" s="37">
        <v>121</v>
      </c>
      <c r="D52" s="37">
        <v>721</v>
      </c>
      <c r="E52" s="38">
        <v>454</v>
      </c>
      <c r="F52" s="39" t="s">
        <v>102</v>
      </c>
      <c r="G52" s="40">
        <f>SUM(B7:B52,G7:G51)</f>
        <v>55507</v>
      </c>
      <c r="H52" s="41">
        <f>SUM(C7:C52,H7:H51)</f>
        <v>5897</v>
      </c>
      <c r="I52" s="41">
        <f>SUM(D7:D52,I7:I51)</f>
        <v>32439</v>
      </c>
      <c r="J52" s="41">
        <f>SUM(E7:E52,J7:J51)</f>
        <v>17171</v>
      </c>
    </row>
    <row r="53" spans="1:10" ht="16.5" customHeight="1">
      <c r="A53" s="42" t="s">
        <v>103</v>
      </c>
      <c r="B53" s="43"/>
      <c r="C53" s="43"/>
      <c r="D53" s="43"/>
      <c r="E53" s="43"/>
      <c r="F53" s="42"/>
      <c r="G53" s="44"/>
      <c r="I53" s="45"/>
      <c r="J53" s="45" t="s">
        <v>104</v>
      </c>
    </row>
    <row r="54" spans="1:10" ht="16.5" customHeight="1">
      <c r="A54" s="46" t="s">
        <v>105</v>
      </c>
      <c r="B54" s="46"/>
      <c r="C54" s="46"/>
      <c r="D54" s="47"/>
      <c r="E54" s="48"/>
      <c r="F54" s="48"/>
      <c r="G54" s="48"/>
    </row>
    <row r="55" spans="1:10" ht="15.75" customHeight="1">
      <c r="C55" s="44"/>
      <c r="E55" s="44"/>
      <c r="H55" s="44"/>
      <c r="I55" s="44"/>
      <c r="J55" s="44"/>
    </row>
  </sheetData>
  <mergeCells count="14">
    <mergeCell ref="G5:G6"/>
    <mergeCell ref="H5:H6"/>
    <mergeCell ref="I5:I6"/>
    <mergeCell ref="J5:J6"/>
    <mergeCell ref="A1:J1"/>
    <mergeCell ref="A2:J2"/>
    <mergeCell ref="A4:A6"/>
    <mergeCell ref="B4:E4"/>
    <mergeCell ref="F4:F6"/>
    <mergeCell ref="G4:J4"/>
    <mergeCell ref="B5:B6"/>
    <mergeCell ref="C5:C6"/>
    <mergeCell ref="D5:D6"/>
    <mergeCell ref="E5:E6"/>
  </mergeCells>
  <phoneticPr fontId="3"/>
  <printOptions horizontalCentered="1"/>
  <pageMargins left="0.78740157480314965" right="0.78740157480314965" top="0.59055118110236227" bottom="0.78740157480314965" header="0" footer="0"/>
  <pageSetup paperSize="9" firstPageNumber="6" orientation="portrait" useFirstPageNumber="1" r:id="rId1"/>
  <headerFooter scaleWithDoc="0" alignWithMargins="0"/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47.人口</vt:lpstr>
      <vt:lpstr>'47.人口'!Print_Area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2017-03-23T07:18:09Z</dcterms:created>
  <dcterms:modified xsi:type="dcterms:W3CDTF">2017-03-23T07:18:47Z</dcterms:modified>
</cp:coreProperties>
</file>