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37.人口" sheetId="1" r:id="rId1"/>
  </sheets>
  <externalReferences>
    <externalReference r:id="rId2"/>
  </externalReferences>
  <definedNames>
    <definedName name="Data" localSheetId="0">#REF!</definedName>
    <definedName name="Data">#REF!</definedName>
    <definedName name="DataEnd" localSheetId="0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'37.人口'!$A$1:$T$48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4" i="1" l="1"/>
  <c r="S44" i="1"/>
  <c r="P44" i="1"/>
  <c r="K44" i="1"/>
  <c r="H44" i="1"/>
  <c r="E44" i="1"/>
  <c r="B44" i="1"/>
  <c r="S43" i="1"/>
  <c r="T43" i="1" s="1"/>
  <c r="P43" i="1"/>
  <c r="K43" i="1"/>
  <c r="H43" i="1"/>
  <c r="E43" i="1"/>
  <c r="B43" i="1"/>
  <c r="S42" i="1"/>
  <c r="P42" i="1"/>
  <c r="T42" i="1" s="1"/>
  <c r="K42" i="1"/>
  <c r="H42" i="1"/>
  <c r="E42" i="1"/>
  <c r="B42" i="1"/>
  <c r="S41" i="1"/>
  <c r="P41" i="1"/>
  <c r="T41" i="1" s="1"/>
  <c r="K41" i="1"/>
  <c r="H41" i="1"/>
  <c r="E41" i="1"/>
  <c r="B41" i="1"/>
  <c r="T40" i="1"/>
  <c r="S40" i="1"/>
  <c r="P40" i="1"/>
  <c r="K40" i="1"/>
  <c r="H40" i="1"/>
  <c r="E40" i="1"/>
  <c r="B40" i="1"/>
  <c r="S39" i="1"/>
  <c r="T39" i="1" s="1"/>
  <c r="P39" i="1"/>
  <c r="K39" i="1"/>
  <c r="H39" i="1"/>
  <c r="E39" i="1"/>
  <c r="B39" i="1"/>
  <c r="S38" i="1"/>
  <c r="P38" i="1"/>
  <c r="T38" i="1" s="1"/>
  <c r="K38" i="1"/>
  <c r="H38" i="1"/>
  <c r="E38" i="1"/>
  <c r="B38" i="1"/>
  <c r="S37" i="1"/>
  <c r="P37" i="1"/>
  <c r="T37" i="1" s="1"/>
  <c r="K37" i="1"/>
  <c r="H37" i="1"/>
  <c r="E37" i="1"/>
  <c r="B37" i="1"/>
  <c r="T36" i="1"/>
  <c r="S36" i="1"/>
  <c r="P36" i="1"/>
  <c r="K36" i="1"/>
  <c r="H36" i="1"/>
  <c r="E36" i="1"/>
  <c r="B36" i="1"/>
  <c r="S35" i="1"/>
  <c r="T35" i="1" s="1"/>
  <c r="P35" i="1"/>
  <c r="K35" i="1"/>
  <c r="H35" i="1"/>
  <c r="E35" i="1"/>
  <c r="B35" i="1"/>
  <c r="S34" i="1"/>
  <c r="P34" i="1"/>
  <c r="T34" i="1" s="1"/>
  <c r="K34" i="1"/>
  <c r="H34" i="1"/>
  <c r="E34" i="1"/>
  <c r="B34" i="1"/>
  <c r="S33" i="1"/>
  <c r="P33" i="1"/>
  <c r="T33" i="1" s="1"/>
  <c r="K33" i="1"/>
  <c r="H33" i="1"/>
  <c r="E33" i="1"/>
  <c r="B33" i="1"/>
  <c r="R32" i="1"/>
  <c r="Q32" i="1"/>
  <c r="S32" i="1" s="1"/>
  <c r="P32" i="1"/>
  <c r="O32" i="1"/>
  <c r="N32" i="1"/>
  <c r="M32" i="1"/>
  <c r="L32" i="1"/>
  <c r="K32" i="1" s="1"/>
  <c r="J32" i="1"/>
  <c r="I32" i="1"/>
  <c r="H32" i="1"/>
  <c r="G32" i="1"/>
  <c r="F32" i="1"/>
  <c r="E32" i="1"/>
  <c r="D32" i="1"/>
  <c r="B32" i="1" s="1"/>
  <c r="C32" i="1"/>
  <c r="T32" i="1" l="1"/>
</calcChain>
</file>

<file path=xl/sharedStrings.xml><?xml version="1.0" encoding="utf-8"?>
<sst xmlns="http://schemas.openxmlformats.org/spreadsheetml/2006/main" count="76" uniqueCount="67">
  <si>
    <t>52　　人　　口</t>
    <rPh sb="4" eb="5">
      <t>ジン</t>
    </rPh>
    <rPh sb="7" eb="8">
      <t>クチ</t>
    </rPh>
    <phoneticPr fontId="4"/>
  </si>
  <si>
    <t>人　　口　　53</t>
    <phoneticPr fontId="1"/>
  </si>
  <si>
    <t>３－２  人口（住民基本台帳）</t>
    <rPh sb="5" eb="7">
      <t>ジンコウ</t>
    </rPh>
    <rPh sb="8" eb="10">
      <t>ジュウミン</t>
    </rPh>
    <rPh sb="10" eb="12">
      <t>キホン</t>
    </rPh>
    <rPh sb="12" eb="14">
      <t>ダイチョウ</t>
    </rPh>
    <phoneticPr fontId="9"/>
  </si>
  <si>
    <t>３７．住民基本台帳世帯数･男女別</t>
    <rPh sb="3" eb="9">
      <t>ジュウミンキホンダイチョウ</t>
    </rPh>
    <phoneticPr fontId="9"/>
  </si>
  <si>
    <t>人口の推移(各年12月末現在）</t>
    <phoneticPr fontId="1"/>
  </si>
  <si>
    <t>単位：世帯、人</t>
    <rPh sb="0" eb="2">
      <t>タンイ</t>
    </rPh>
    <rPh sb="3" eb="5">
      <t>セタイ</t>
    </rPh>
    <rPh sb="6" eb="7">
      <t>ヒト</t>
    </rPh>
    <phoneticPr fontId="9"/>
  </si>
  <si>
    <t>年</t>
    <rPh sb="0" eb="1">
      <t>ネン</t>
    </rPh>
    <phoneticPr fontId="9"/>
  </si>
  <si>
    <t>世帯数</t>
    <rPh sb="0" eb="3">
      <t>セタイスウ</t>
    </rPh>
    <phoneticPr fontId="9"/>
  </si>
  <si>
    <t>人                                            口</t>
    <rPh sb="0" eb="46">
      <t>ジンコウ</t>
    </rPh>
    <phoneticPr fontId="9"/>
  </si>
  <si>
    <t>自然増減</t>
    <rPh sb="0" eb="1">
      <t>ジ</t>
    </rPh>
    <rPh sb="1" eb="2">
      <t>ゼン</t>
    </rPh>
    <rPh sb="2" eb="4">
      <t>ゾウゲン</t>
    </rPh>
    <phoneticPr fontId="9"/>
  </si>
  <si>
    <t>社会増減</t>
    <rPh sb="0" eb="1">
      <t>シャ</t>
    </rPh>
    <rPh sb="1" eb="2">
      <t>カイ</t>
    </rPh>
    <rPh sb="2" eb="4">
      <t>ゾウゲン</t>
    </rPh>
    <phoneticPr fontId="9"/>
  </si>
  <si>
    <t>増減数</t>
    <rPh sb="0" eb="1">
      <t>ゾウ</t>
    </rPh>
    <rPh sb="1" eb="2">
      <t>ゲン</t>
    </rPh>
    <rPh sb="2" eb="3">
      <t>カズ</t>
    </rPh>
    <phoneticPr fontId="1"/>
  </si>
  <si>
    <t>合計</t>
    <rPh sb="0" eb="2">
      <t>ゴウケイ</t>
    </rPh>
    <phoneticPr fontId="9"/>
  </si>
  <si>
    <t>本庁</t>
    <rPh sb="0" eb="2">
      <t>ホンチョウ</t>
    </rPh>
    <phoneticPr fontId="9"/>
  </si>
  <si>
    <t>浦戸</t>
    <rPh sb="0" eb="2">
      <t>ウラト</t>
    </rPh>
    <phoneticPr fontId="9"/>
  </si>
  <si>
    <t>計</t>
    <rPh sb="0" eb="1">
      <t>ケイ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</si>
  <si>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</si>
  <si>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</si>
  <si>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出 生</t>
    <rPh sb="0" eb="3">
      <t>シュッセイ</t>
    </rPh>
    <phoneticPr fontId="9"/>
  </si>
  <si>
    <t>死 亡</t>
    <rPh sb="0" eb="3">
      <t>シボウ</t>
    </rPh>
    <phoneticPr fontId="9"/>
  </si>
  <si>
    <t>出生-死亡</t>
    <rPh sb="0" eb="2">
      <t>シュッセイ</t>
    </rPh>
    <rPh sb="3" eb="5">
      <t>シボウ</t>
    </rPh>
    <phoneticPr fontId="1"/>
  </si>
  <si>
    <t>転 入</t>
    <rPh sb="0" eb="3">
      <t>テンニュウ</t>
    </rPh>
    <phoneticPr fontId="9"/>
  </si>
  <si>
    <t>転 出</t>
    <rPh sb="0" eb="3">
      <t>テンシュツ</t>
    </rPh>
    <phoneticPr fontId="9"/>
  </si>
  <si>
    <t>転入-転出</t>
    <rPh sb="0" eb="2">
      <t>テンニュウ</t>
    </rPh>
    <rPh sb="3" eb="5">
      <t>テンシュツ</t>
    </rPh>
    <phoneticPr fontId="1"/>
  </si>
  <si>
    <t>平成 3年</t>
    <rPh sb="0" eb="2">
      <t>ヘイセイ</t>
    </rPh>
    <rPh sb="4" eb="5">
      <t>１ネン</t>
    </rPh>
    <phoneticPr fontId="1"/>
  </si>
  <si>
    <r>
      <t xml:space="preserve">平成 </t>
    </r>
    <r>
      <rPr>
        <b/>
        <sz val="11"/>
        <rFont val="ＭＳ 明朝"/>
        <family val="1"/>
        <charset val="128"/>
      </rPr>
      <t>4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</si>
  <si>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 xml:space="preserve">平成 </t>
    </r>
    <r>
      <rPr>
        <b/>
        <sz val="11"/>
        <rFont val="ＭＳ 明朝"/>
        <family val="1"/>
        <charset val="128"/>
      </rPr>
      <t>5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</si>
  <si>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 xml:space="preserve">平成 </t>
    </r>
    <r>
      <rPr>
        <b/>
        <sz val="11"/>
        <rFont val="ＭＳ 明朝"/>
        <family val="1"/>
        <charset val="128"/>
      </rPr>
      <t>6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</si>
  <si>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 xml:space="preserve">平成 </t>
    </r>
    <r>
      <rPr>
        <b/>
        <sz val="11"/>
        <rFont val="ＭＳ 明朝"/>
        <family val="1"/>
        <charset val="128"/>
      </rPr>
      <t>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</si>
  <si>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rPr>
        <b/>
        <sz val="11"/>
        <color indexed="9"/>
        <rFont val="ＭＳ 明朝"/>
        <family val="1"/>
        <charset val="128"/>
      </rPr>
      <t xml:space="preserve">平成 </t>
    </r>
    <r>
      <rPr>
        <b/>
        <sz val="11"/>
        <rFont val="ＭＳ 明朝"/>
        <family val="1"/>
        <charset val="128"/>
      </rPr>
      <t>8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</si>
  <si>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 xml:space="preserve">平成 </t>
    </r>
    <r>
      <rPr>
        <b/>
        <sz val="11"/>
        <rFont val="ＭＳ 明朝"/>
        <family val="1"/>
        <charset val="128"/>
      </rPr>
      <t>9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</si>
  <si>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>平成</t>
    </r>
    <r>
      <rPr>
        <b/>
        <sz val="11"/>
        <rFont val="ＭＳ 明朝"/>
        <family val="1"/>
        <charset val="128"/>
      </rPr>
      <t>10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</si>
  <si>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>平成</t>
    </r>
    <r>
      <rPr>
        <b/>
        <sz val="11"/>
        <rFont val="ＭＳ 明朝"/>
        <family val="1"/>
        <charset val="128"/>
      </rPr>
      <t>11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</si>
  <si>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>平成</t>
    </r>
    <r>
      <rPr>
        <b/>
        <sz val="11"/>
        <rFont val="ＭＳ 明朝"/>
        <family val="1"/>
        <charset val="128"/>
      </rPr>
      <t>12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</si>
  <si>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>平成</t>
    </r>
    <r>
      <rPr>
        <b/>
        <sz val="11"/>
        <rFont val="ＭＳ 明朝"/>
        <family val="1"/>
        <charset val="128"/>
      </rPr>
      <t>13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</si>
  <si>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>平成</t>
    </r>
    <r>
      <rPr>
        <b/>
        <sz val="11"/>
        <rFont val="ＭＳ 明朝"/>
        <family val="1"/>
        <charset val="128"/>
      </rPr>
      <t>14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</si>
  <si>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>平成</t>
    </r>
    <r>
      <rPr>
        <b/>
        <sz val="11"/>
        <rFont val="ＭＳ 明朝"/>
        <family val="1"/>
        <charset val="128"/>
      </rPr>
      <t>15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</si>
  <si>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>平成</t>
    </r>
    <r>
      <rPr>
        <b/>
        <sz val="11"/>
        <rFont val="ＭＳ 明朝"/>
        <family val="1"/>
        <charset val="128"/>
      </rPr>
      <t>16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</si>
  <si>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>平成</t>
    </r>
    <r>
      <rPr>
        <b/>
        <sz val="11"/>
        <rFont val="ＭＳ 明朝"/>
        <family val="1"/>
        <charset val="128"/>
      </rPr>
      <t>17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</si>
  <si>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>平成</t>
    </r>
    <r>
      <rPr>
        <b/>
        <sz val="11"/>
        <rFont val="ＭＳ 明朝"/>
        <family val="1"/>
        <charset val="128"/>
      </rPr>
      <t>18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</si>
  <si>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>平成</t>
    </r>
    <r>
      <rPr>
        <b/>
        <sz val="11"/>
        <rFont val="ＭＳ 明朝"/>
        <family val="1"/>
        <charset val="128"/>
      </rPr>
      <t>19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</si>
  <si>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>平成</t>
    </r>
    <r>
      <rPr>
        <b/>
        <sz val="11"/>
        <rFont val="ＭＳ 明朝"/>
        <family val="1"/>
        <charset val="128"/>
      </rPr>
      <t>20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</si>
  <si>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>平成</t>
    </r>
    <r>
      <rPr>
        <b/>
        <sz val="11"/>
        <rFont val="ＭＳ 明朝"/>
        <family val="1"/>
        <charset val="128"/>
      </rPr>
      <t>21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</si>
  <si>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</si>
  <si>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</si>
  <si>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</si>
  <si>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１ネン</t>
    </rPh>
    <phoneticPr fontId="1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</si>
  <si>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5">
      <t>１ネン</t>
    </rPh>
    <phoneticPr fontId="1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</si>
  <si>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27</t>
    </r>
    <r>
      <rPr>
        <b/>
        <sz val="11"/>
        <color indexed="9"/>
        <rFont val="ＭＳ 明朝"/>
        <family val="1"/>
        <charset val="128"/>
      </rPr>
      <t>年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5">
      <t>１ネン</t>
    </rPh>
    <phoneticPr fontId="1"/>
  </si>
  <si>
    <t>27年 1月</t>
    <rPh sb="2" eb="3">
      <t>ネン</t>
    </rPh>
    <rPh sb="5" eb="6">
      <t>ガツ</t>
    </rPh>
    <phoneticPr fontId="1"/>
  </si>
  <si>
    <t xml:space="preserve"> 2月</t>
    <rPh sb="1" eb="3">
      <t>２ガツ</t>
    </rPh>
    <phoneticPr fontId="1"/>
  </si>
  <si>
    <t xml:space="preserve"> 3月</t>
    <rPh sb="1" eb="3">
      <t>３ガツ</t>
    </rPh>
    <phoneticPr fontId="1"/>
  </si>
  <si>
    <t xml:space="preserve"> 4月</t>
    <rPh sb="1" eb="3">
      <t>４ガツ</t>
    </rPh>
    <phoneticPr fontId="1"/>
  </si>
  <si>
    <t xml:space="preserve"> 5月</t>
    <rPh sb="1" eb="3">
      <t>５ガツ</t>
    </rPh>
    <phoneticPr fontId="1"/>
  </si>
  <si>
    <t xml:space="preserve"> 6月</t>
    <rPh sb="1" eb="3">
      <t>６ガツ</t>
    </rPh>
    <phoneticPr fontId="1"/>
  </si>
  <si>
    <t xml:space="preserve"> 7月</t>
    <rPh sb="1" eb="3">
      <t>７ガツ</t>
    </rPh>
    <phoneticPr fontId="1"/>
  </si>
  <si>
    <t xml:space="preserve"> 8月</t>
    <rPh sb="1" eb="3">
      <t>８ガツ</t>
    </rPh>
    <phoneticPr fontId="1"/>
  </si>
  <si>
    <t xml:space="preserve"> 9月</t>
    <rPh sb="1" eb="3">
      <t>９ガツ</t>
    </rPh>
    <phoneticPr fontId="1"/>
  </si>
  <si>
    <t>10月</t>
    <rPh sb="0" eb="3">
      <t>１０ガツ</t>
    </rPh>
    <phoneticPr fontId="1"/>
  </si>
  <si>
    <t>11月</t>
    <rPh sb="0" eb="3">
      <t>１１ガツ</t>
    </rPh>
    <phoneticPr fontId="1"/>
  </si>
  <si>
    <t>12月</t>
    <rPh sb="0" eb="3">
      <t>１２ガツ</t>
    </rPh>
    <phoneticPr fontId="1"/>
  </si>
  <si>
    <t>※毎年１月から12月の年末現在までの人口の動態を住民基本台帳から集計しました。</t>
    <rPh sb="1" eb="3">
      <t>マイトシ</t>
    </rPh>
    <rPh sb="4" eb="5">
      <t>ガツ</t>
    </rPh>
    <rPh sb="9" eb="10">
      <t>ガツ</t>
    </rPh>
    <rPh sb="11" eb="13">
      <t>ネンマツ</t>
    </rPh>
    <rPh sb="13" eb="15">
      <t>ゲンザイ</t>
    </rPh>
    <rPh sb="18" eb="20">
      <t>ジンコウ</t>
    </rPh>
    <rPh sb="21" eb="23">
      <t>ドウタイ</t>
    </rPh>
    <rPh sb="24" eb="26">
      <t>ジュウミン</t>
    </rPh>
    <rPh sb="26" eb="28">
      <t>キホン</t>
    </rPh>
    <rPh sb="28" eb="30">
      <t>ダイチョウ</t>
    </rPh>
    <rPh sb="32" eb="34">
      <t>シュウケイ</t>
    </rPh>
    <phoneticPr fontId="1"/>
  </si>
  <si>
    <t>市民総務部市民安全課</t>
    <rPh sb="0" eb="2">
      <t>シミン</t>
    </rPh>
    <rPh sb="2" eb="4">
      <t>ソウム</t>
    </rPh>
    <rPh sb="4" eb="5">
      <t>ブ</t>
    </rPh>
    <rPh sb="5" eb="7">
      <t>シミン</t>
    </rPh>
    <rPh sb="7" eb="9">
      <t>アンゼン</t>
    </rPh>
    <rPh sb="9" eb="10">
      <t>カ</t>
    </rPh>
    <phoneticPr fontId="9"/>
  </si>
  <si>
    <t>※転出、転入数には、従前の住所地不定の者（職権記載）、転出先不明の者（職権削除）及び</t>
    <rPh sb="1" eb="3">
      <t>テンシュツ</t>
    </rPh>
    <rPh sb="4" eb="6">
      <t>テンニュウ</t>
    </rPh>
    <rPh sb="6" eb="7">
      <t>スウ</t>
    </rPh>
    <rPh sb="10" eb="12">
      <t>ジュウゼン</t>
    </rPh>
    <rPh sb="13" eb="15">
      <t>ジュウショ</t>
    </rPh>
    <rPh sb="15" eb="16">
      <t>チ</t>
    </rPh>
    <rPh sb="16" eb="18">
      <t>フテイ</t>
    </rPh>
    <rPh sb="19" eb="20">
      <t>モノ</t>
    </rPh>
    <rPh sb="21" eb="23">
      <t>ショッケン</t>
    </rPh>
    <rPh sb="23" eb="25">
      <t>キサイ</t>
    </rPh>
    <rPh sb="27" eb="30">
      <t>テンシュツサキ</t>
    </rPh>
    <rPh sb="30" eb="32">
      <t>フメイ</t>
    </rPh>
    <rPh sb="33" eb="34">
      <t>モノ</t>
    </rPh>
    <rPh sb="35" eb="37">
      <t>ショッケン</t>
    </rPh>
    <rPh sb="37" eb="39">
      <t>サクジョ</t>
    </rPh>
    <rPh sb="40" eb="41">
      <t>オヨ</t>
    </rPh>
    <phoneticPr fontId="1"/>
  </si>
  <si>
    <t>国籍の得喪を含んでいます。</t>
    <rPh sb="0" eb="1">
      <t>コク</t>
    </rPh>
    <phoneticPr fontId="1"/>
  </si>
  <si>
    <t>※住民基本台帳法の改正に伴い、平成24年７月から外国人住民も含みます。</t>
    <phoneticPr fontId="1"/>
  </si>
  <si>
    <t>※平成24年の人口増減数には、外国人住民を含んでいません。</t>
    <rPh sb="1" eb="3">
      <t>ヘイセイ</t>
    </rPh>
    <rPh sb="5" eb="6">
      <t>ネン</t>
    </rPh>
    <rPh sb="7" eb="9">
      <t>ジンコウ</t>
    </rPh>
    <rPh sb="9" eb="11">
      <t>ゾウゲン</t>
    </rPh>
    <rPh sb="11" eb="12">
      <t>スウ</t>
    </rPh>
    <rPh sb="15" eb="17">
      <t>ガイコク</t>
    </rPh>
    <rPh sb="17" eb="18">
      <t>ジン</t>
    </rPh>
    <rPh sb="18" eb="20">
      <t>ジュウミン</t>
    </rPh>
    <rPh sb="21" eb="22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</si>
</sst>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&quot;△ &quot;0"/>
    <numFmt numFmtId="177" formatCode="#,##0;&quot;△ &quot;#,##0"/>
  </numFmts>
  <fonts count="12"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Ｒゴシック"/>
      <family val="3"/>
      <charset val="128"/>
    </font>
    <font>
      <sz val="11"/>
      <name val="ＭＳ ＰＲゴシック"/>
      <family val="3"/>
      <charset val="128"/>
    </font>
    <font>
      <sz val="10"/>
      <name val="ＭＳ ＰＲ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2" fillId="0" borderId="0" xfId="2" applyFont="1" applyFill="1" applyAlignment="1">
      <alignment horizontal="left" vertical="top"/>
    </xf>
    <xf numFmtId="0" fontId="2" fillId="0" borderId="0" xfId="2" applyFont="1" applyFill="1" applyAlignment="1">
      <alignment horizontal="right" vertical="top"/>
    </xf>
    <xf numFmtId="0" fontId="6" fillId="0" borderId="0" xfId="0" applyFont="1" applyAlignment="1">
      <alignment horizontal="right" vertical="top"/>
    </xf>
    <xf numFmtId="0" fontId="7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176" fontId="7" fillId="0" borderId="0" xfId="2" applyNumberFormat="1" applyFont="1" applyFill="1" applyAlignment="1">
      <alignment horizontal="right" vertical="center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right"/>
    </xf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distributed" vertical="center" justifyLastLine="1"/>
    </xf>
    <xf numFmtId="0" fontId="7" fillId="0" borderId="3" xfId="2" applyFont="1" applyFill="1" applyBorder="1" applyAlignment="1">
      <alignment horizontal="distributed" vertical="center" justifyLastLine="1"/>
    </xf>
    <xf numFmtId="0" fontId="7" fillId="0" borderId="1" xfId="2" applyFont="1" applyFill="1" applyBorder="1" applyAlignment="1">
      <alignment horizontal="distributed" vertical="center" justifyLastLine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distributed" vertical="center" justifyLastLine="1"/>
    </xf>
    <xf numFmtId="0" fontId="7" fillId="0" borderId="9" xfId="2" applyFont="1" applyFill="1" applyBorder="1" applyAlignment="1">
      <alignment horizontal="distributed" vertical="center" justifyLastLine="1"/>
    </xf>
    <xf numFmtId="0" fontId="7" fillId="0" borderId="10" xfId="2" applyFont="1" applyFill="1" applyBorder="1" applyAlignment="1">
      <alignment horizontal="distributed" vertical="center" justifyLastLine="1"/>
    </xf>
    <xf numFmtId="0" fontId="7" fillId="0" borderId="11" xfId="2" applyFont="1" applyFill="1" applyBorder="1" applyAlignment="1">
      <alignment horizontal="distributed" vertical="center" justifyLastLine="1"/>
    </xf>
    <xf numFmtId="0" fontId="7" fillId="0" borderId="12" xfId="2" applyFont="1" applyFill="1" applyBorder="1" applyAlignment="1">
      <alignment horizontal="distributed" vertical="center" justifyLastLine="1"/>
    </xf>
    <xf numFmtId="0" fontId="7" fillId="0" borderId="13" xfId="2" applyFont="1" applyFill="1" applyBorder="1" applyAlignment="1">
      <alignment horizontal="distributed" vertical="center" justifyLastLine="1"/>
    </xf>
    <xf numFmtId="0" fontId="7" fillId="0" borderId="14" xfId="2" applyFont="1" applyFill="1" applyBorder="1" applyAlignment="1">
      <alignment horizontal="distributed" vertical="center" justifyLastLine="1"/>
    </xf>
    <xf numFmtId="0" fontId="7" fillId="0" borderId="10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distributed" vertical="center" justifyLastLine="1"/>
    </xf>
    <xf numFmtId="0" fontId="7" fillId="0" borderId="11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horizontal="right" vertical="center" shrinkToFit="1"/>
    </xf>
    <xf numFmtId="0" fontId="7" fillId="0" borderId="0" xfId="2" applyFont="1" applyFill="1" applyBorder="1" applyAlignment="1">
      <alignment horizontal="center" vertical="center"/>
    </xf>
    <xf numFmtId="38" fontId="10" fillId="0" borderId="14" xfId="0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/>
    </xf>
    <xf numFmtId="3" fontId="10" fillId="0" borderId="14" xfId="2" applyNumberFormat="1" applyFont="1" applyFill="1" applyBorder="1" applyAlignment="1">
      <alignment horizontal="right" vertical="center"/>
    </xf>
    <xf numFmtId="3" fontId="10" fillId="0" borderId="7" xfId="2" applyNumberFormat="1" applyFont="1" applyFill="1" applyBorder="1" applyAlignment="1">
      <alignment horizontal="right" vertical="center"/>
    </xf>
    <xf numFmtId="38" fontId="10" fillId="0" borderId="0" xfId="2" applyNumberFormat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176" fontId="10" fillId="0" borderId="0" xfId="2" applyNumberFormat="1" applyFont="1" applyFill="1" applyAlignment="1">
      <alignment horizontal="right" vertical="center"/>
    </xf>
    <xf numFmtId="38" fontId="10" fillId="0" borderId="14" xfId="1" applyFont="1" applyFill="1" applyBorder="1" applyAlignment="1">
      <alignment horizontal="right" vertical="center"/>
    </xf>
    <xf numFmtId="176" fontId="10" fillId="0" borderId="7" xfId="1" applyNumberFormat="1" applyFont="1" applyFill="1" applyBorder="1" applyAlignment="1">
      <alignment horizontal="right" vertical="center"/>
    </xf>
    <xf numFmtId="176" fontId="10" fillId="0" borderId="14" xfId="2" applyNumberFormat="1" applyFont="1" applyFill="1" applyBorder="1" applyAlignment="1">
      <alignment horizontal="right" vertical="center"/>
    </xf>
    <xf numFmtId="0" fontId="11" fillId="0" borderId="7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177" fontId="10" fillId="0" borderId="0" xfId="2" applyNumberFormat="1" applyFont="1" applyFill="1" applyBorder="1" applyAlignment="1">
      <alignment horizontal="right" vertical="center"/>
    </xf>
    <xf numFmtId="177" fontId="10" fillId="0" borderId="14" xfId="2" applyNumberFormat="1" applyFont="1" applyFill="1" applyBorder="1" applyAlignment="1">
      <alignment horizontal="right" vertical="center"/>
    </xf>
    <xf numFmtId="3" fontId="10" fillId="0" borderId="0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7" xfId="2" applyFont="1" applyFill="1" applyBorder="1" applyAlignment="1">
      <alignment horizontal="right" vertical="center"/>
    </xf>
    <xf numFmtId="176" fontId="10" fillId="0" borderId="7" xfId="2" applyNumberFormat="1" applyFont="1" applyFill="1" applyBorder="1" applyAlignment="1">
      <alignment horizontal="right" vertical="center"/>
    </xf>
    <xf numFmtId="177" fontId="10" fillId="0" borderId="0" xfId="1" applyNumberFormat="1" applyFont="1" applyFill="1" applyAlignment="1">
      <alignment vertical="center"/>
    </xf>
    <xf numFmtId="0" fontId="10" fillId="0" borderId="7" xfId="0" applyFont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horizontal="right" vertical="center"/>
    </xf>
    <xf numFmtId="0" fontId="7" fillId="0" borderId="16" xfId="2" applyFont="1" applyFill="1" applyBorder="1" applyAlignment="1">
      <alignment horizontal="right" vertical="center"/>
    </xf>
    <xf numFmtId="38" fontId="10" fillId="0" borderId="17" xfId="0" applyNumberFormat="1" applyFont="1" applyFill="1" applyBorder="1" applyAlignment="1">
      <alignment vertical="center"/>
    </xf>
    <xf numFmtId="177" fontId="10" fillId="0" borderId="16" xfId="1" applyNumberFormat="1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3" fontId="10" fillId="0" borderId="16" xfId="2" applyNumberFormat="1" applyFont="1" applyFill="1" applyBorder="1" applyAlignment="1">
      <alignment horizontal="right" vertical="center"/>
    </xf>
    <xf numFmtId="177" fontId="10" fillId="0" borderId="16" xfId="1" applyNumberFormat="1" applyFont="1" applyFill="1" applyBorder="1" applyAlignment="1">
      <alignment horizontal="right" vertical="center"/>
    </xf>
    <xf numFmtId="3" fontId="10" fillId="0" borderId="17" xfId="2" applyNumberFormat="1" applyFont="1" applyFill="1" applyBorder="1" applyAlignment="1">
      <alignment horizontal="right" vertical="center"/>
    </xf>
    <xf numFmtId="38" fontId="10" fillId="0" borderId="16" xfId="1" applyFont="1" applyFill="1" applyBorder="1" applyAlignment="1">
      <alignment horizontal="right" vertical="center"/>
    </xf>
    <xf numFmtId="38" fontId="10" fillId="0" borderId="16" xfId="2" applyNumberFormat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horizontal="right" vertical="center"/>
    </xf>
    <xf numFmtId="177" fontId="10" fillId="0" borderId="17" xfId="1" applyNumberFormat="1" applyFont="1" applyFill="1" applyBorder="1" applyAlignment="1">
      <alignment horizontal="right" vertical="center"/>
    </xf>
    <xf numFmtId="176" fontId="10" fillId="0" borderId="18" xfId="1" applyNumberFormat="1" applyFont="1" applyFill="1" applyBorder="1" applyAlignment="1">
      <alignment horizontal="right" vertical="center"/>
    </xf>
    <xf numFmtId="176" fontId="10" fillId="0" borderId="16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177" fontId="10" fillId="0" borderId="14" xfId="1" applyNumberFormat="1" applyFont="1" applyFill="1" applyBorder="1" applyAlignment="1">
      <alignment horizontal="right" vertical="center"/>
    </xf>
    <xf numFmtId="3" fontId="10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7" xfId="2" applyFont="1" applyFill="1" applyBorder="1" applyAlignment="1">
      <alignment vertical="center"/>
    </xf>
    <xf numFmtId="0" fontId="10" fillId="0" borderId="14" xfId="2" applyFont="1" applyFill="1" applyBorder="1" applyAlignment="1">
      <alignment vertical="center"/>
    </xf>
    <xf numFmtId="0" fontId="7" fillId="0" borderId="19" xfId="2" applyFont="1" applyFill="1" applyBorder="1" applyAlignment="1">
      <alignment horizontal="right" vertical="center"/>
    </xf>
    <xf numFmtId="38" fontId="10" fillId="0" borderId="20" xfId="0" applyNumberFormat="1" applyFont="1" applyFill="1" applyBorder="1" applyAlignment="1">
      <alignment vertical="center"/>
    </xf>
    <xf numFmtId="177" fontId="10" fillId="0" borderId="19" xfId="1" applyNumberFormat="1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3" fontId="10" fillId="0" borderId="19" xfId="2" applyNumberFormat="1" applyFont="1" applyFill="1" applyBorder="1" applyAlignment="1">
      <alignment horizontal="right" vertical="center"/>
    </xf>
    <xf numFmtId="177" fontId="10" fillId="0" borderId="19" xfId="1" applyNumberFormat="1" applyFont="1" applyFill="1" applyBorder="1" applyAlignment="1">
      <alignment horizontal="right" vertical="center"/>
    </xf>
    <xf numFmtId="3" fontId="10" fillId="0" borderId="20" xfId="2" applyNumberFormat="1" applyFont="1" applyFill="1" applyBorder="1" applyAlignment="1">
      <alignment horizontal="right" vertical="center"/>
    </xf>
    <xf numFmtId="38" fontId="10" fillId="0" borderId="19" xfId="1" applyFont="1" applyFill="1" applyBorder="1" applyAlignment="1">
      <alignment horizontal="right" vertical="center"/>
    </xf>
    <xf numFmtId="38" fontId="10" fillId="0" borderId="19" xfId="2" applyNumberFormat="1" applyFont="1" applyFill="1" applyBorder="1" applyAlignment="1">
      <alignment horizontal="right" vertical="center"/>
    </xf>
    <xf numFmtId="38" fontId="10" fillId="0" borderId="21" xfId="1" applyFont="1" applyFill="1" applyBorder="1" applyAlignment="1">
      <alignment horizontal="right" vertical="center"/>
    </xf>
    <xf numFmtId="177" fontId="10" fillId="0" borderId="20" xfId="1" applyNumberFormat="1" applyFont="1" applyFill="1" applyBorder="1" applyAlignment="1">
      <alignment horizontal="right" vertical="center"/>
    </xf>
    <xf numFmtId="176" fontId="10" fillId="0" borderId="21" xfId="1" applyNumberFormat="1" applyFont="1" applyFill="1" applyBorder="1" applyAlignment="1">
      <alignment horizontal="right" vertical="center"/>
    </xf>
    <xf numFmtId="176" fontId="10" fillId="0" borderId="19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horizontal="left" vertical="center"/>
    </xf>
    <xf numFmtId="176" fontId="7" fillId="0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horizontal="right" vertical="top"/>
    </xf>
  </cellXfs>
  <cellStyles count="3">
    <cellStyle name="桁区切り" xfId="1" builtinId="6"/>
    <cellStyle name="標準" xfId="0" builtinId="0"/>
    <cellStyle name="標準_2000年統計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2.&#20154;&#21475;&#65288;&#20303;&#27665;&#22522;&#26412;&#21488;&#2411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.人口"/>
      <sheetName val="38.人口"/>
      <sheetName val="39.人口"/>
      <sheetName val="40.人口"/>
      <sheetName val="41.人口"/>
      <sheetName val="42.43.44.人口"/>
      <sheetName val="45.人口"/>
      <sheetName val="46.人口"/>
      <sheetName val="47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view="pageBreakPreview" zoomScale="90" zoomScaleNormal="100" zoomScaleSheetLayoutView="90" workbookViewId="0">
      <pane ySplit="7" topLeftCell="A8" activePane="bottomLeft" state="frozen"/>
      <selection pane="bottomLeft" activeCell="T29" sqref="T29"/>
    </sheetView>
  </sheetViews>
  <sheetFormatPr defaultRowHeight="20.100000000000001" customHeight="1"/>
  <cols>
    <col min="1" max="1" width="10.625" style="4" customWidth="1"/>
    <col min="2" max="15" width="8.625" style="4" customWidth="1"/>
    <col min="16" max="16" width="9.625" style="6" customWidth="1"/>
    <col min="17" max="18" width="8.625" style="4" customWidth="1"/>
    <col min="19" max="19" width="9.625" style="6" customWidth="1"/>
    <col min="20" max="21" width="9.625" style="4" customWidth="1"/>
    <col min="22" max="16384" width="9" style="4"/>
  </cols>
  <sheetData>
    <row r="1" spans="1:20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0" ht="24.95" customHeight="1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</row>
    <row r="3" spans="1:20" ht="24.95" customHeight="1">
      <c r="J3" s="7" t="s">
        <v>3</v>
      </c>
      <c r="K3" s="8" t="s">
        <v>4</v>
      </c>
    </row>
    <row r="4" spans="1:20" ht="18" customHeight="1" thickBot="1">
      <c r="T4" s="9" t="s">
        <v>5</v>
      </c>
    </row>
    <row r="5" spans="1:20" ht="17.100000000000001" customHeight="1">
      <c r="A5" s="10" t="s">
        <v>6</v>
      </c>
      <c r="B5" s="11" t="s">
        <v>7</v>
      </c>
      <c r="C5" s="12"/>
      <c r="D5" s="13"/>
      <c r="E5" s="14" t="s">
        <v>8</v>
      </c>
      <c r="F5" s="15"/>
      <c r="G5" s="15"/>
      <c r="H5" s="15"/>
      <c r="I5" s="15"/>
      <c r="J5" s="15"/>
      <c r="K5" s="15"/>
      <c r="L5" s="15"/>
      <c r="M5" s="16"/>
      <c r="N5" s="11" t="s">
        <v>9</v>
      </c>
      <c r="O5" s="12"/>
      <c r="P5" s="13"/>
      <c r="Q5" s="11" t="s">
        <v>10</v>
      </c>
      <c r="R5" s="12"/>
      <c r="S5" s="13"/>
      <c r="T5" s="11" t="s">
        <v>11</v>
      </c>
    </row>
    <row r="6" spans="1:20" ht="17.100000000000001" customHeight="1">
      <c r="A6" s="17"/>
      <c r="B6" s="18"/>
      <c r="C6" s="19"/>
      <c r="D6" s="20"/>
      <c r="E6" s="21" t="s">
        <v>12</v>
      </c>
      <c r="F6" s="22"/>
      <c r="G6" s="23"/>
      <c r="H6" s="21" t="s">
        <v>13</v>
      </c>
      <c r="I6" s="22"/>
      <c r="J6" s="22"/>
      <c r="K6" s="22" t="s">
        <v>14</v>
      </c>
      <c r="L6" s="22"/>
      <c r="M6" s="23"/>
      <c r="N6" s="18"/>
      <c r="O6" s="19"/>
      <c r="P6" s="20"/>
      <c r="Q6" s="18"/>
      <c r="R6" s="19"/>
      <c r="S6" s="20"/>
      <c r="T6" s="24"/>
    </row>
    <row r="7" spans="1:20" ht="17.100000000000001" customHeight="1">
      <c r="A7" s="25"/>
      <c r="B7" s="26" t="s">
        <v>15</v>
      </c>
      <c r="C7" s="27" t="s">
        <v>13</v>
      </c>
      <c r="D7" s="27" t="s">
        <v>14</v>
      </c>
      <c r="E7" s="26" t="s">
        <v>15</v>
      </c>
      <c r="F7" s="26" t="s">
        <v>16</v>
      </c>
      <c r="G7" s="26" t="s">
        <v>17</v>
      </c>
      <c r="H7" s="26" t="s">
        <v>15</v>
      </c>
      <c r="I7" s="28" t="s">
        <v>16</v>
      </c>
      <c r="J7" s="28" t="s">
        <v>17</v>
      </c>
      <c r="K7" s="29" t="s">
        <v>15</v>
      </c>
      <c r="L7" s="26" t="s">
        <v>16</v>
      </c>
      <c r="M7" s="26" t="s">
        <v>17</v>
      </c>
      <c r="N7" s="26" t="s">
        <v>18</v>
      </c>
      <c r="O7" s="26" t="s">
        <v>19</v>
      </c>
      <c r="P7" s="30" t="s">
        <v>20</v>
      </c>
      <c r="Q7" s="26" t="s">
        <v>21</v>
      </c>
      <c r="R7" s="26" t="s">
        <v>22</v>
      </c>
      <c r="S7" s="30" t="s">
        <v>23</v>
      </c>
      <c r="T7" s="18"/>
    </row>
    <row r="8" spans="1:20" ht="17.100000000000001" customHeight="1">
      <c r="A8" s="31" t="s">
        <v>24</v>
      </c>
      <c r="B8" s="32">
        <v>19557</v>
      </c>
      <c r="C8" s="33">
        <v>19257</v>
      </c>
      <c r="D8" s="34">
        <v>300</v>
      </c>
      <c r="E8" s="35">
        <v>63293</v>
      </c>
      <c r="F8" s="33">
        <v>30588</v>
      </c>
      <c r="G8" s="36">
        <v>32705</v>
      </c>
      <c r="H8" s="35">
        <v>62194</v>
      </c>
      <c r="I8" s="33">
        <v>30039</v>
      </c>
      <c r="J8" s="33">
        <v>32155</v>
      </c>
      <c r="K8" s="37">
        <v>1099</v>
      </c>
      <c r="L8" s="33">
        <v>549</v>
      </c>
      <c r="M8" s="34">
        <v>550</v>
      </c>
      <c r="N8" s="38">
        <v>594</v>
      </c>
      <c r="O8" s="38">
        <v>422</v>
      </c>
      <c r="P8" s="39">
        <v>172</v>
      </c>
      <c r="Q8" s="40">
        <v>3083</v>
      </c>
      <c r="R8" s="38">
        <v>2748</v>
      </c>
      <c r="S8" s="41">
        <v>335</v>
      </c>
      <c r="T8" s="42">
        <v>507</v>
      </c>
    </row>
    <row r="9" spans="1:20" ht="17.100000000000001" customHeight="1">
      <c r="A9" s="43" t="s">
        <v>25</v>
      </c>
      <c r="B9" s="32">
        <v>19862</v>
      </c>
      <c r="C9" s="33">
        <v>19565</v>
      </c>
      <c r="D9" s="34">
        <v>297</v>
      </c>
      <c r="E9" s="35">
        <v>63462</v>
      </c>
      <c r="F9" s="33">
        <v>30637</v>
      </c>
      <c r="G9" s="36">
        <v>32825</v>
      </c>
      <c r="H9" s="35">
        <v>62393</v>
      </c>
      <c r="I9" s="33">
        <v>30104</v>
      </c>
      <c r="J9" s="33">
        <v>32289</v>
      </c>
      <c r="K9" s="37">
        <v>1069</v>
      </c>
      <c r="L9" s="33">
        <v>533</v>
      </c>
      <c r="M9" s="34">
        <v>536</v>
      </c>
      <c r="N9" s="38">
        <v>599</v>
      </c>
      <c r="O9" s="38">
        <v>424</v>
      </c>
      <c r="P9" s="39">
        <v>175</v>
      </c>
      <c r="Q9" s="40">
        <v>2753</v>
      </c>
      <c r="R9" s="38">
        <v>2759</v>
      </c>
      <c r="S9" s="41">
        <v>-6</v>
      </c>
      <c r="T9" s="42">
        <v>169</v>
      </c>
    </row>
    <row r="10" spans="1:20" ht="17.100000000000001" customHeight="1">
      <c r="A10" s="43" t="s">
        <v>26</v>
      </c>
      <c r="B10" s="32">
        <v>20158</v>
      </c>
      <c r="C10" s="33">
        <v>19864</v>
      </c>
      <c r="D10" s="34">
        <v>294</v>
      </c>
      <c r="E10" s="35">
        <v>63683</v>
      </c>
      <c r="F10" s="33">
        <v>30765</v>
      </c>
      <c r="G10" s="36">
        <v>32918</v>
      </c>
      <c r="H10" s="35">
        <v>62643</v>
      </c>
      <c r="I10" s="33">
        <v>30251</v>
      </c>
      <c r="J10" s="33">
        <v>32392</v>
      </c>
      <c r="K10" s="37">
        <v>1040</v>
      </c>
      <c r="L10" s="33">
        <v>514</v>
      </c>
      <c r="M10" s="34">
        <v>526</v>
      </c>
      <c r="N10" s="38">
        <v>530</v>
      </c>
      <c r="O10" s="38">
        <v>411</v>
      </c>
      <c r="P10" s="39">
        <v>119</v>
      </c>
      <c r="Q10" s="40">
        <v>2957</v>
      </c>
      <c r="R10" s="38">
        <v>2855</v>
      </c>
      <c r="S10" s="41">
        <v>102</v>
      </c>
      <c r="T10" s="42">
        <v>221</v>
      </c>
    </row>
    <row r="11" spans="1:20" ht="17.100000000000001" customHeight="1">
      <c r="A11" s="43" t="s">
        <v>27</v>
      </c>
      <c r="B11" s="32">
        <v>20370</v>
      </c>
      <c r="C11" s="33">
        <v>20079</v>
      </c>
      <c r="D11" s="34">
        <v>291</v>
      </c>
      <c r="E11" s="35">
        <v>63737</v>
      </c>
      <c r="F11" s="33">
        <v>30804</v>
      </c>
      <c r="G11" s="36">
        <v>32933</v>
      </c>
      <c r="H11" s="35">
        <v>62726</v>
      </c>
      <c r="I11" s="33">
        <v>30303</v>
      </c>
      <c r="J11" s="33">
        <v>32423</v>
      </c>
      <c r="K11" s="37">
        <v>1011</v>
      </c>
      <c r="L11" s="33">
        <v>501</v>
      </c>
      <c r="M11" s="34">
        <v>510</v>
      </c>
      <c r="N11" s="38">
        <v>559</v>
      </c>
      <c r="O11" s="38">
        <v>398</v>
      </c>
      <c r="P11" s="39">
        <v>161</v>
      </c>
      <c r="Q11" s="40">
        <v>2867</v>
      </c>
      <c r="R11" s="38">
        <v>2974</v>
      </c>
      <c r="S11" s="41">
        <v>-107</v>
      </c>
      <c r="T11" s="42">
        <v>54</v>
      </c>
    </row>
    <row r="12" spans="1:20" ht="17.100000000000001" customHeight="1">
      <c r="A12" s="43" t="s">
        <v>28</v>
      </c>
      <c r="B12" s="32">
        <v>20636</v>
      </c>
      <c r="C12" s="33">
        <v>20350</v>
      </c>
      <c r="D12" s="34">
        <v>286</v>
      </c>
      <c r="E12" s="35">
        <v>63750</v>
      </c>
      <c r="F12" s="33">
        <v>30827</v>
      </c>
      <c r="G12" s="36">
        <v>32923</v>
      </c>
      <c r="H12" s="35">
        <v>62785</v>
      </c>
      <c r="I12" s="33">
        <v>30347</v>
      </c>
      <c r="J12" s="33">
        <v>32438</v>
      </c>
      <c r="K12" s="37">
        <v>965</v>
      </c>
      <c r="L12" s="33">
        <v>480</v>
      </c>
      <c r="M12" s="34">
        <v>485</v>
      </c>
      <c r="N12" s="38">
        <v>538</v>
      </c>
      <c r="O12" s="38">
        <v>473</v>
      </c>
      <c r="P12" s="39">
        <v>65</v>
      </c>
      <c r="Q12" s="40">
        <v>2864</v>
      </c>
      <c r="R12" s="38">
        <v>2916</v>
      </c>
      <c r="S12" s="41">
        <v>-52</v>
      </c>
      <c r="T12" s="42">
        <v>13</v>
      </c>
    </row>
    <row r="13" spans="1:20" ht="17.100000000000001" customHeight="1">
      <c r="A13" s="44" t="s">
        <v>29</v>
      </c>
      <c r="B13" s="32">
        <v>20800</v>
      </c>
      <c r="C13" s="33">
        <v>20515</v>
      </c>
      <c r="D13" s="34">
        <v>285</v>
      </c>
      <c r="E13" s="35">
        <v>63565</v>
      </c>
      <c r="F13" s="33">
        <v>30728</v>
      </c>
      <c r="G13" s="36">
        <v>32837</v>
      </c>
      <c r="H13" s="35">
        <v>62622</v>
      </c>
      <c r="I13" s="33">
        <v>30257</v>
      </c>
      <c r="J13" s="33">
        <v>32365</v>
      </c>
      <c r="K13" s="37">
        <v>943</v>
      </c>
      <c r="L13" s="33">
        <v>471</v>
      </c>
      <c r="M13" s="34">
        <v>472</v>
      </c>
      <c r="N13" s="45">
        <v>547</v>
      </c>
      <c r="O13" s="45">
        <v>404</v>
      </c>
      <c r="P13" s="39">
        <v>143</v>
      </c>
      <c r="Q13" s="46">
        <v>2627</v>
      </c>
      <c r="R13" s="45">
        <v>2955</v>
      </c>
      <c r="S13" s="41">
        <v>-328</v>
      </c>
      <c r="T13" s="42">
        <v>-185</v>
      </c>
    </row>
    <row r="14" spans="1:20" ht="17.100000000000001" customHeight="1">
      <c r="A14" s="43" t="s">
        <v>30</v>
      </c>
      <c r="B14" s="32">
        <v>20993</v>
      </c>
      <c r="C14" s="33">
        <v>20708</v>
      </c>
      <c r="D14" s="34">
        <v>285</v>
      </c>
      <c r="E14" s="35">
        <v>63468</v>
      </c>
      <c r="F14" s="33">
        <v>30674</v>
      </c>
      <c r="G14" s="36">
        <v>32794</v>
      </c>
      <c r="H14" s="35">
        <v>62566</v>
      </c>
      <c r="I14" s="33">
        <v>30225</v>
      </c>
      <c r="J14" s="33">
        <v>32341</v>
      </c>
      <c r="K14" s="37">
        <v>902</v>
      </c>
      <c r="L14" s="33">
        <v>449</v>
      </c>
      <c r="M14" s="34">
        <v>453</v>
      </c>
      <c r="N14" s="45">
        <v>525</v>
      </c>
      <c r="O14" s="45">
        <v>458</v>
      </c>
      <c r="P14" s="39">
        <v>67</v>
      </c>
      <c r="Q14" s="46">
        <v>2548</v>
      </c>
      <c r="R14" s="45">
        <v>2712</v>
      </c>
      <c r="S14" s="41">
        <v>-164</v>
      </c>
      <c r="T14" s="42">
        <v>-97</v>
      </c>
    </row>
    <row r="15" spans="1:20" ht="17.100000000000001" customHeight="1">
      <c r="A15" s="43" t="s">
        <v>31</v>
      </c>
      <c r="B15" s="32">
        <v>21115</v>
      </c>
      <c r="C15" s="33">
        <v>20830</v>
      </c>
      <c r="D15" s="34">
        <v>285</v>
      </c>
      <c r="E15" s="35">
        <v>63107</v>
      </c>
      <c r="F15" s="33">
        <v>30450</v>
      </c>
      <c r="G15" s="36">
        <v>32657</v>
      </c>
      <c r="H15" s="35">
        <v>62238</v>
      </c>
      <c r="I15" s="33">
        <v>30019</v>
      </c>
      <c r="J15" s="33">
        <v>32219</v>
      </c>
      <c r="K15" s="37">
        <v>869</v>
      </c>
      <c r="L15" s="33">
        <v>431</v>
      </c>
      <c r="M15" s="34">
        <v>438</v>
      </c>
      <c r="N15" s="45">
        <v>466</v>
      </c>
      <c r="O15" s="45">
        <v>466</v>
      </c>
      <c r="P15" s="39">
        <v>0</v>
      </c>
      <c r="Q15" s="46">
        <v>2345</v>
      </c>
      <c r="R15" s="45">
        <v>2706</v>
      </c>
      <c r="S15" s="41">
        <v>-361</v>
      </c>
      <c r="T15" s="42">
        <v>-361</v>
      </c>
    </row>
    <row r="16" spans="1:20" ht="17.100000000000001" customHeight="1">
      <c r="A16" s="43" t="s">
        <v>32</v>
      </c>
      <c r="B16" s="32">
        <v>21241</v>
      </c>
      <c r="C16" s="33">
        <v>20961</v>
      </c>
      <c r="D16" s="34">
        <v>280</v>
      </c>
      <c r="E16" s="35">
        <v>62813</v>
      </c>
      <c r="F16" s="33">
        <v>30280</v>
      </c>
      <c r="G16" s="36">
        <v>32533</v>
      </c>
      <c r="H16" s="35">
        <v>61961</v>
      </c>
      <c r="I16" s="33">
        <v>29859</v>
      </c>
      <c r="J16" s="33">
        <v>32102</v>
      </c>
      <c r="K16" s="37">
        <v>852</v>
      </c>
      <c r="L16" s="33">
        <v>421</v>
      </c>
      <c r="M16" s="34">
        <v>431</v>
      </c>
      <c r="N16" s="45">
        <v>476</v>
      </c>
      <c r="O16" s="45">
        <v>479</v>
      </c>
      <c r="P16" s="39">
        <v>-3</v>
      </c>
      <c r="Q16" s="46">
        <v>2347</v>
      </c>
      <c r="R16" s="45">
        <v>2638</v>
      </c>
      <c r="S16" s="41">
        <v>-291</v>
      </c>
      <c r="T16" s="42">
        <v>-294</v>
      </c>
    </row>
    <row r="17" spans="1:22" ht="17.100000000000001" customHeight="1">
      <c r="A17" s="43" t="s">
        <v>33</v>
      </c>
      <c r="B17" s="32">
        <v>21260</v>
      </c>
      <c r="C17" s="33">
        <v>20981</v>
      </c>
      <c r="D17" s="34">
        <v>279</v>
      </c>
      <c r="E17" s="35">
        <v>62380</v>
      </c>
      <c r="F17" s="33">
        <v>30060</v>
      </c>
      <c r="G17" s="36">
        <v>32320</v>
      </c>
      <c r="H17" s="35">
        <v>61553</v>
      </c>
      <c r="I17" s="33">
        <v>29644</v>
      </c>
      <c r="J17" s="33">
        <v>31909</v>
      </c>
      <c r="K17" s="37">
        <v>827</v>
      </c>
      <c r="L17" s="33">
        <v>416</v>
      </c>
      <c r="M17" s="34">
        <v>411</v>
      </c>
      <c r="N17" s="45">
        <v>498</v>
      </c>
      <c r="O17" s="45">
        <v>428</v>
      </c>
      <c r="P17" s="39">
        <v>70</v>
      </c>
      <c r="Q17" s="46">
        <v>2192</v>
      </c>
      <c r="R17" s="45">
        <v>2695</v>
      </c>
      <c r="S17" s="41">
        <v>-503</v>
      </c>
      <c r="T17" s="42">
        <v>-433</v>
      </c>
    </row>
    <row r="18" spans="1:22" ht="17.100000000000001" customHeight="1">
      <c r="A18" s="43" t="s">
        <v>34</v>
      </c>
      <c r="B18" s="32">
        <v>21312</v>
      </c>
      <c r="C18" s="33">
        <v>21032</v>
      </c>
      <c r="D18" s="34">
        <v>280</v>
      </c>
      <c r="E18" s="35">
        <v>61886</v>
      </c>
      <c r="F18" s="33">
        <v>29826</v>
      </c>
      <c r="G18" s="36">
        <v>32060</v>
      </c>
      <c r="H18" s="35">
        <v>61082</v>
      </c>
      <c r="I18" s="33">
        <v>29429</v>
      </c>
      <c r="J18" s="33">
        <v>31653</v>
      </c>
      <c r="K18" s="37">
        <v>804</v>
      </c>
      <c r="L18" s="33">
        <v>397</v>
      </c>
      <c r="M18" s="34">
        <v>407</v>
      </c>
      <c r="N18" s="45">
        <v>445</v>
      </c>
      <c r="O18" s="45">
        <v>501</v>
      </c>
      <c r="P18" s="39">
        <v>-56</v>
      </c>
      <c r="Q18" s="46">
        <v>2388</v>
      </c>
      <c r="R18" s="45">
        <v>2826</v>
      </c>
      <c r="S18" s="41">
        <v>-438</v>
      </c>
      <c r="T18" s="42">
        <v>-494</v>
      </c>
    </row>
    <row r="19" spans="1:22" ht="17.100000000000001" customHeight="1">
      <c r="A19" s="43" t="s">
        <v>35</v>
      </c>
      <c r="B19" s="32">
        <v>21430</v>
      </c>
      <c r="C19" s="33">
        <v>21150</v>
      </c>
      <c r="D19" s="34">
        <v>280</v>
      </c>
      <c r="E19" s="35">
        <v>61305</v>
      </c>
      <c r="F19" s="33">
        <v>29513</v>
      </c>
      <c r="G19" s="36">
        <v>31792</v>
      </c>
      <c r="H19" s="35">
        <v>60533</v>
      </c>
      <c r="I19" s="33">
        <v>29139</v>
      </c>
      <c r="J19" s="33">
        <v>31394</v>
      </c>
      <c r="K19" s="37">
        <v>772</v>
      </c>
      <c r="L19" s="33">
        <v>374</v>
      </c>
      <c r="M19" s="34">
        <v>398</v>
      </c>
      <c r="N19" s="45">
        <v>441</v>
      </c>
      <c r="O19" s="45">
        <v>517</v>
      </c>
      <c r="P19" s="39">
        <v>-76</v>
      </c>
      <c r="Q19" s="46">
        <v>2150</v>
      </c>
      <c r="R19" s="45">
        <v>2655</v>
      </c>
      <c r="S19" s="41">
        <v>-505</v>
      </c>
      <c r="T19" s="42">
        <v>-581</v>
      </c>
    </row>
    <row r="20" spans="1:22" ht="17.100000000000001" customHeight="1">
      <c r="A20" s="43" t="s">
        <v>36</v>
      </c>
      <c r="B20" s="32">
        <v>21472</v>
      </c>
      <c r="C20" s="33">
        <v>21195</v>
      </c>
      <c r="D20" s="34">
        <v>277</v>
      </c>
      <c r="E20" s="35">
        <v>60890</v>
      </c>
      <c r="F20" s="33">
        <v>29356</v>
      </c>
      <c r="G20" s="36">
        <v>31534</v>
      </c>
      <c r="H20" s="35">
        <v>60153</v>
      </c>
      <c r="I20" s="33">
        <v>29005</v>
      </c>
      <c r="J20" s="33">
        <v>31148</v>
      </c>
      <c r="K20" s="37">
        <v>737</v>
      </c>
      <c r="L20" s="33">
        <v>351</v>
      </c>
      <c r="M20" s="34">
        <v>386</v>
      </c>
      <c r="N20" s="45">
        <v>435</v>
      </c>
      <c r="O20" s="45">
        <v>458</v>
      </c>
      <c r="P20" s="39">
        <v>-23</v>
      </c>
      <c r="Q20" s="46">
        <v>2125</v>
      </c>
      <c r="R20" s="45">
        <v>2517</v>
      </c>
      <c r="S20" s="41">
        <v>-392</v>
      </c>
      <c r="T20" s="42">
        <v>-415</v>
      </c>
    </row>
    <row r="21" spans="1:22" ht="17.100000000000001" customHeight="1">
      <c r="A21" s="43" t="s">
        <v>37</v>
      </c>
      <c r="B21" s="32">
        <v>21666</v>
      </c>
      <c r="C21" s="47">
        <v>21393</v>
      </c>
      <c r="D21" s="48">
        <v>273</v>
      </c>
      <c r="E21" s="35">
        <v>60577</v>
      </c>
      <c r="F21" s="47">
        <v>29161</v>
      </c>
      <c r="G21" s="47">
        <v>31416</v>
      </c>
      <c r="H21" s="35">
        <v>59860</v>
      </c>
      <c r="I21" s="47">
        <v>28815</v>
      </c>
      <c r="J21" s="47">
        <v>31045</v>
      </c>
      <c r="K21" s="37">
        <v>717</v>
      </c>
      <c r="L21" s="48">
        <v>346</v>
      </c>
      <c r="M21" s="49">
        <v>371</v>
      </c>
      <c r="N21" s="46">
        <v>377</v>
      </c>
      <c r="O21" s="48">
        <v>553</v>
      </c>
      <c r="P21" s="39">
        <v>-176</v>
      </c>
      <c r="Q21" s="46">
        <v>2197</v>
      </c>
      <c r="R21" s="45">
        <v>2334</v>
      </c>
      <c r="S21" s="41">
        <v>-137</v>
      </c>
      <c r="T21" s="42">
        <v>-313</v>
      </c>
    </row>
    <row r="22" spans="1:22" ht="17.100000000000001" customHeight="1">
      <c r="A22" s="43" t="s">
        <v>38</v>
      </c>
      <c r="B22" s="32">
        <v>21781</v>
      </c>
      <c r="C22" s="47">
        <v>21511</v>
      </c>
      <c r="D22" s="49">
        <v>270</v>
      </c>
      <c r="E22" s="35">
        <v>60115</v>
      </c>
      <c r="F22" s="47">
        <v>28946</v>
      </c>
      <c r="G22" s="36">
        <v>31169</v>
      </c>
      <c r="H22" s="35">
        <v>59420</v>
      </c>
      <c r="I22" s="47">
        <v>28610</v>
      </c>
      <c r="J22" s="47">
        <v>30810</v>
      </c>
      <c r="K22" s="37">
        <v>695</v>
      </c>
      <c r="L22" s="48">
        <v>336</v>
      </c>
      <c r="M22" s="49">
        <v>359</v>
      </c>
      <c r="N22" s="45">
        <v>391</v>
      </c>
      <c r="O22" s="45">
        <v>515</v>
      </c>
      <c r="P22" s="50">
        <v>-124</v>
      </c>
      <c r="Q22" s="45">
        <v>2020</v>
      </c>
      <c r="R22" s="45">
        <v>2358</v>
      </c>
      <c r="S22" s="41">
        <v>-338</v>
      </c>
      <c r="T22" s="42">
        <v>-462</v>
      </c>
    </row>
    <row r="23" spans="1:22" ht="17.100000000000001" customHeight="1">
      <c r="A23" s="43" t="s">
        <v>39</v>
      </c>
      <c r="B23" s="32">
        <v>21806</v>
      </c>
      <c r="C23" s="47">
        <v>21542</v>
      </c>
      <c r="D23" s="49">
        <v>264</v>
      </c>
      <c r="E23" s="35">
        <v>59494</v>
      </c>
      <c r="F23" s="47">
        <v>28612</v>
      </c>
      <c r="G23" s="36">
        <v>30882</v>
      </c>
      <c r="H23" s="35">
        <v>58823</v>
      </c>
      <c r="I23" s="47">
        <v>28290</v>
      </c>
      <c r="J23" s="47">
        <v>30533</v>
      </c>
      <c r="K23" s="37">
        <v>671</v>
      </c>
      <c r="L23" s="48">
        <v>322</v>
      </c>
      <c r="M23" s="49">
        <v>349</v>
      </c>
      <c r="N23" s="45">
        <v>364</v>
      </c>
      <c r="O23" s="45">
        <v>560</v>
      </c>
      <c r="P23" s="50">
        <v>-196</v>
      </c>
      <c r="Q23" s="45">
        <v>2101</v>
      </c>
      <c r="R23" s="45">
        <v>2526</v>
      </c>
      <c r="S23" s="41">
        <v>-425</v>
      </c>
      <c r="T23" s="42">
        <v>-621</v>
      </c>
    </row>
    <row r="24" spans="1:22" ht="17.100000000000001" customHeight="1">
      <c r="A24" s="43" t="s">
        <v>40</v>
      </c>
      <c r="B24" s="32">
        <v>21943</v>
      </c>
      <c r="C24" s="47">
        <v>21681</v>
      </c>
      <c r="D24" s="49">
        <v>262</v>
      </c>
      <c r="E24" s="35">
        <v>58939</v>
      </c>
      <c r="F24" s="47">
        <v>28335</v>
      </c>
      <c r="G24" s="36">
        <v>30604</v>
      </c>
      <c r="H24" s="35">
        <v>58292</v>
      </c>
      <c r="I24" s="47">
        <v>28025</v>
      </c>
      <c r="J24" s="47">
        <v>30267</v>
      </c>
      <c r="K24" s="37">
        <v>647</v>
      </c>
      <c r="L24" s="48">
        <v>310</v>
      </c>
      <c r="M24" s="49">
        <v>337</v>
      </c>
      <c r="N24" s="45">
        <v>365</v>
      </c>
      <c r="O24" s="45">
        <v>588</v>
      </c>
      <c r="P24" s="50">
        <v>-223</v>
      </c>
      <c r="Q24" s="45">
        <v>2062</v>
      </c>
      <c r="R24" s="45">
        <v>2394</v>
      </c>
      <c r="S24" s="41">
        <v>-332</v>
      </c>
      <c r="T24" s="42">
        <v>-555</v>
      </c>
    </row>
    <row r="25" spans="1:22" s="31" customFormat="1" ht="17.100000000000001" customHeight="1">
      <c r="A25" s="43" t="s">
        <v>41</v>
      </c>
      <c r="B25" s="32">
        <v>21958</v>
      </c>
      <c r="C25" s="47">
        <v>21697</v>
      </c>
      <c r="D25" s="49">
        <v>261</v>
      </c>
      <c r="E25" s="35">
        <v>58324</v>
      </c>
      <c r="F25" s="47">
        <v>27980</v>
      </c>
      <c r="G25" s="36">
        <v>30344</v>
      </c>
      <c r="H25" s="35">
        <v>57698</v>
      </c>
      <c r="I25" s="47">
        <v>27683</v>
      </c>
      <c r="J25" s="47">
        <v>30015</v>
      </c>
      <c r="K25" s="37">
        <v>626</v>
      </c>
      <c r="L25" s="48">
        <v>297</v>
      </c>
      <c r="M25" s="49">
        <v>329</v>
      </c>
      <c r="N25" s="45">
        <v>374</v>
      </c>
      <c r="O25" s="45">
        <v>587</v>
      </c>
      <c r="P25" s="50">
        <v>-213</v>
      </c>
      <c r="Q25" s="45">
        <v>1830</v>
      </c>
      <c r="R25" s="45">
        <v>2232</v>
      </c>
      <c r="S25" s="41">
        <v>-402</v>
      </c>
      <c r="T25" s="42">
        <v>-615</v>
      </c>
      <c r="V25" s="4"/>
    </row>
    <row r="26" spans="1:22" s="31" customFormat="1" ht="17.100000000000001" customHeight="1">
      <c r="A26" s="43" t="s">
        <v>42</v>
      </c>
      <c r="B26" s="32">
        <v>22123</v>
      </c>
      <c r="C26" s="47">
        <v>21862</v>
      </c>
      <c r="D26" s="49">
        <v>261</v>
      </c>
      <c r="E26" s="35">
        <v>58091</v>
      </c>
      <c r="F26" s="47">
        <v>27866</v>
      </c>
      <c r="G26" s="36">
        <v>30225</v>
      </c>
      <c r="H26" s="35">
        <v>57482</v>
      </c>
      <c r="I26" s="47">
        <v>27576</v>
      </c>
      <c r="J26" s="47">
        <v>29906</v>
      </c>
      <c r="K26" s="37">
        <v>609</v>
      </c>
      <c r="L26" s="48">
        <v>290</v>
      </c>
      <c r="M26" s="49">
        <v>319</v>
      </c>
      <c r="N26" s="45">
        <v>342</v>
      </c>
      <c r="O26" s="45">
        <v>576</v>
      </c>
      <c r="P26" s="50">
        <v>-234</v>
      </c>
      <c r="Q26" s="45">
        <v>2015</v>
      </c>
      <c r="R26" s="45">
        <v>2014</v>
      </c>
      <c r="S26" s="41">
        <v>1</v>
      </c>
      <c r="T26" s="42">
        <v>-233</v>
      </c>
      <c r="V26" s="4"/>
    </row>
    <row r="27" spans="1:22" s="31" customFormat="1" ht="17.100000000000001" customHeight="1">
      <c r="A27" s="43" t="s">
        <v>43</v>
      </c>
      <c r="B27" s="32">
        <v>22179</v>
      </c>
      <c r="C27" s="47">
        <v>21922</v>
      </c>
      <c r="D27" s="49">
        <v>257</v>
      </c>
      <c r="E27" s="35">
        <v>57469</v>
      </c>
      <c r="F27" s="47">
        <v>27547</v>
      </c>
      <c r="G27" s="36">
        <v>29922</v>
      </c>
      <c r="H27" s="35">
        <v>56878</v>
      </c>
      <c r="I27" s="47">
        <v>27269</v>
      </c>
      <c r="J27" s="47">
        <v>29609</v>
      </c>
      <c r="K27" s="37">
        <v>591</v>
      </c>
      <c r="L27" s="48">
        <v>278</v>
      </c>
      <c r="M27" s="49">
        <v>313</v>
      </c>
      <c r="N27" s="45">
        <v>357</v>
      </c>
      <c r="O27" s="45">
        <v>640</v>
      </c>
      <c r="P27" s="50">
        <v>-283</v>
      </c>
      <c r="Q27" s="45">
        <v>1718</v>
      </c>
      <c r="R27" s="45">
        <v>2057</v>
      </c>
      <c r="S27" s="41">
        <v>-339</v>
      </c>
      <c r="T27" s="42">
        <v>-622</v>
      </c>
      <c r="V27" s="4"/>
    </row>
    <row r="28" spans="1:22" s="31" customFormat="1" ht="17.100000000000001" customHeight="1">
      <c r="A28" s="43" t="s">
        <v>44</v>
      </c>
      <c r="B28" s="32">
        <v>22182</v>
      </c>
      <c r="C28" s="47">
        <v>21950</v>
      </c>
      <c r="D28" s="49">
        <v>232</v>
      </c>
      <c r="E28" s="35">
        <v>56876</v>
      </c>
      <c r="F28" s="47">
        <v>27208</v>
      </c>
      <c r="G28" s="36">
        <v>29668</v>
      </c>
      <c r="H28" s="35">
        <v>56360</v>
      </c>
      <c r="I28" s="47">
        <v>26964</v>
      </c>
      <c r="J28" s="47">
        <v>29396</v>
      </c>
      <c r="K28" s="37">
        <v>516</v>
      </c>
      <c r="L28" s="48">
        <v>244</v>
      </c>
      <c r="M28" s="49">
        <v>272</v>
      </c>
      <c r="N28" s="45">
        <v>327</v>
      </c>
      <c r="O28" s="45">
        <v>710</v>
      </c>
      <c r="P28" s="50">
        <v>-383</v>
      </c>
      <c r="Q28" s="45">
        <v>2087</v>
      </c>
      <c r="R28" s="45">
        <v>2297</v>
      </c>
      <c r="S28" s="41">
        <v>-210</v>
      </c>
      <c r="T28" s="42">
        <v>-593</v>
      </c>
      <c r="V28" s="4"/>
    </row>
    <row r="29" spans="1:22" s="31" customFormat="1" ht="17.100000000000001" customHeight="1">
      <c r="A29" s="43" t="s">
        <v>45</v>
      </c>
      <c r="B29" s="32">
        <v>22406</v>
      </c>
      <c r="C29" s="47">
        <v>22192</v>
      </c>
      <c r="D29" s="48">
        <v>214</v>
      </c>
      <c r="E29" s="35">
        <v>56564</v>
      </c>
      <c r="F29" s="47">
        <v>27010</v>
      </c>
      <c r="G29" s="36">
        <v>29554</v>
      </c>
      <c r="H29" s="35">
        <v>56091</v>
      </c>
      <c r="I29" s="47">
        <v>26788</v>
      </c>
      <c r="J29" s="47">
        <v>29303</v>
      </c>
      <c r="K29" s="37">
        <v>473</v>
      </c>
      <c r="L29" s="48">
        <v>222</v>
      </c>
      <c r="M29" s="49">
        <v>251</v>
      </c>
      <c r="N29" s="37">
        <v>360</v>
      </c>
      <c r="O29" s="37">
        <v>664</v>
      </c>
      <c r="P29" s="50">
        <v>-304</v>
      </c>
      <c r="Q29" s="46">
        <v>1746</v>
      </c>
      <c r="R29" s="45">
        <v>2048</v>
      </c>
      <c r="S29" s="41">
        <v>-302</v>
      </c>
      <c r="T29" s="42">
        <v>-606</v>
      </c>
      <c r="V29" s="4"/>
    </row>
    <row r="30" spans="1:22" s="31" customFormat="1" ht="17.100000000000001" customHeight="1">
      <c r="A30" s="43" t="s">
        <v>46</v>
      </c>
      <c r="B30" s="32">
        <v>22701</v>
      </c>
      <c r="C30" s="51">
        <v>22497</v>
      </c>
      <c r="D30" s="52">
        <v>204</v>
      </c>
      <c r="E30" s="35">
        <v>56256</v>
      </c>
      <c r="F30" s="53">
        <v>26837</v>
      </c>
      <c r="G30" s="53">
        <v>29419</v>
      </c>
      <c r="H30" s="35">
        <v>55820</v>
      </c>
      <c r="I30" s="38">
        <v>26634</v>
      </c>
      <c r="J30" s="38">
        <v>29186</v>
      </c>
      <c r="K30" s="37">
        <v>436</v>
      </c>
      <c r="L30" s="38">
        <v>203</v>
      </c>
      <c r="M30" s="54">
        <v>233</v>
      </c>
      <c r="N30" s="38">
        <v>298</v>
      </c>
      <c r="O30" s="38">
        <v>623</v>
      </c>
      <c r="P30" s="50">
        <v>-325</v>
      </c>
      <c r="Q30" s="38">
        <v>2033</v>
      </c>
      <c r="R30" s="38">
        <v>2016</v>
      </c>
      <c r="S30" s="41">
        <v>17</v>
      </c>
      <c r="T30" s="42">
        <v>-308</v>
      </c>
      <c r="V30" s="4"/>
    </row>
    <row r="31" spans="1:22" s="31" customFormat="1" ht="17.100000000000001" customHeight="1">
      <c r="A31" s="31" t="s">
        <v>47</v>
      </c>
      <c r="B31" s="32">
        <v>22932</v>
      </c>
      <c r="C31" s="51">
        <v>22733</v>
      </c>
      <c r="D31" s="52">
        <v>199</v>
      </c>
      <c r="E31" s="35">
        <v>56002</v>
      </c>
      <c r="F31" s="53">
        <v>26707</v>
      </c>
      <c r="G31" s="53">
        <v>29295</v>
      </c>
      <c r="H31" s="35">
        <v>55585</v>
      </c>
      <c r="I31" s="38">
        <v>26517</v>
      </c>
      <c r="J31" s="38">
        <v>29068</v>
      </c>
      <c r="K31" s="37">
        <v>417</v>
      </c>
      <c r="L31" s="38">
        <v>190</v>
      </c>
      <c r="M31" s="54">
        <v>227</v>
      </c>
      <c r="N31" s="38">
        <v>327</v>
      </c>
      <c r="O31" s="38">
        <v>673</v>
      </c>
      <c r="P31" s="50">
        <v>-346</v>
      </c>
      <c r="Q31" s="38">
        <v>2054</v>
      </c>
      <c r="R31" s="38">
        <v>1962</v>
      </c>
      <c r="S31" s="41">
        <v>92</v>
      </c>
      <c r="T31" s="42">
        <v>-254</v>
      </c>
      <c r="V31" s="4"/>
    </row>
    <row r="32" spans="1:22" s="31" customFormat="1" ht="17.100000000000001" customHeight="1">
      <c r="A32" s="31" t="s">
        <v>48</v>
      </c>
      <c r="B32" s="32">
        <f>C32+D32</f>
        <v>22999</v>
      </c>
      <c r="C32" s="38">
        <f>C44</f>
        <v>22808</v>
      </c>
      <c r="D32" s="38">
        <f>D44</f>
        <v>191</v>
      </c>
      <c r="E32" s="35">
        <f t="shared" ref="E32:E44" si="0">F32+G32</f>
        <v>55507</v>
      </c>
      <c r="F32" s="38">
        <f>F44</f>
        <v>26511</v>
      </c>
      <c r="G32" s="38">
        <f>G44</f>
        <v>28996</v>
      </c>
      <c r="H32" s="35">
        <f t="shared" ref="H32:H44" si="1">I32+J32</f>
        <v>55123</v>
      </c>
      <c r="I32" s="38">
        <f>I44</f>
        <v>26336</v>
      </c>
      <c r="J32" s="38">
        <f>J44</f>
        <v>28787</v>
      </c>
      <c r="K32" s="37">
        <f>L32+M32</f>
        <v>384</v>
      </c>
      <c r="L32" s="38">
        <f>L44</f>
        <v>175</v>
      </c>
      <c r="M32" s="54">
        <f>M44</f>
        <v>209</v>
      </c>
      <c r="N32" s="38">
        <f>SUM(N33:N44)</f>
        <v>321</v>
      </c>
      <c r="O32" s="38">
        <f>SUM(O33:O44)</f>
        <v>717</v>
      </c>
      <c r="P32" s="55">
        <f t="shared" ref="P32:P44" si="2">N32-O32</f>
        <v>-396</v>
      </c>
      <c r="Q32" s="40">
        <f>SUM(Q33:Q44)</f>
        <v>1931</v>
      </c>
      <c r="R32" s="38">
        <f>SUM(R33:R44)</f>
        <v>2030</v>
      </c>
      <c r="S32" s="41">
        <f t="shared" ref="S32:S44" si="3">Q32-R32</f>
        <v>-99</v>
      </c>
      <c r="T32" s="55">
        <f>P32+S32</f>
        <v>-495</v>
      </c>
      <c r="V32" s="4"/>
    </row>
    <row r="33" spans="1:20" s="31" customFormat="1" ht="17.100000000000001" customHeight="1">
      <c r="A33" s="56" t="s">
        <v>49</v>
      </c>
      <c r="B33" s="57">
        <f>C33+D33</f>
        <v>22895</v>
      </c>
      <c r="C33" s="58">
        <v>22696</v>
      </c>
      <c r="D33" s="59">
        <v>199</v>
      </c>
      <c r="E33" s="60">
        <f t="shared" si="0"/>
        <v>55931</v>
      </c>
      <c r="F33" s="61">
        <v>26676</v>
      </c>
      <c r="G33" s="61">
        <v>29255</v>
      </c>
      <c r="H33" s="62">
        <f t="shared" si="1"/>
        <v>55515</v>
      </c>
      <c r="I33" s="63">
        <v>26486</v>
      </c>
      <c r="J33" s="63">
        <v>29029</v>
      </c>
      <c r="K33" s="64">
        <f t="shared" ref="K33:K44" si="4">L33+M33</f>
        <v>416</v>
      </c>
      <c r="L33" s="63">
        <v>190</v>
      </c>
      <c r="M33" s="65">
        <v>226</v>
      </c>
      <c r="N33" s="63">
        <v>30</v>
      </c>
      <c r="O33" s="63">
        <v>63</v>
      </c>
      <c r="P33" s="61">
        <f t="shared" si="2"/>
        <v>-33</v>
      </c>
      <c r="Q33" s="66">
        <v>100</v>
      </c>
      <c r="R33" s="61">
        <v>138</v>
      </c>
      <c r="S33" s="67">
        <f>Q33-R33</f>
        <v>-38</v>
      </c>
      <c r="T33" s="68">
        <f t="shared" ref="T33:T44" si="5">P33+S33</f>
        <v>-71</v>
      </c>
    </row>
    <row r="34" spans="1:20" s="31" customFormat="1" ht="17.100000000000001" customHeight="1">
      <c r="A34" s="69" t="s">
        <v>50</v>
      </c>
      <c r="B34" s="32">
        <f t="shared" ref="B34:B44" si="6">C34+D34</f>
        <v>22912</v>
      </c>
      <c r="C34" s="70">
        <v>22716</v>
      </c>
      <c r="D34" s="71">
        <v>196</v>
      </c>
      <c r="E34" s="47">
        <f t="shared" si="0"/>
        <v>55875</v>
      </c>
      <c r="F34" s="53">
        <v>26655</v>
      </c>
      <c r="G34" s="53">
        <v>29220</v>
      </c>
      <c r="H34" s="35">
        <f t="shared" si="1"/>
        <v>55464</v>
      </c>
      <c r="I34" s="38">
        <v>26468</v>
      </c>
      <c r="J34" s="38">
        <v>28996</v>
      </c>
      <c r="K34" s="37">
        <f t="shared" si="4"/>
        <v>411</v>
      </c>
      <c r="L34" s="38">
        <v>187</v>
      </c>
      <c r="M34" s="54">
        <v>224</v>
      </c>
      <c r="N34" s="38">
        <v>17</v>
      </c>
      <c r="O34" s="38">
        <v>66</v>
      </c>
      <c r="P34" s="53">
        <f t="shared" si="2"/>
        <v>-49</v>
      </c>
      <c r="Q34" s="72">
        <v>130</v>
      </c>
      <c r="R34" s="53">
        <v>137</v>
      </c>
      <c r="S34" s="41">
        <f t="shared" si="3"/>
        <v>-7</v>
      </c>
      <c r="T34" s="55">
        <f t="shared" si="5"/>
        <v>-56</v>
      </c>
    </row>
    <row r="35" spans="1:20" s="31" customFormat="1" ht="17.100000000000001" customHeight="1">
      <c r="A35" s="69" t="s">
        <v>51</v>
      </c>
      <c r="B35" s="32">
        <f t="shared" si="6"/>
        <v>22925</v>
      </c>
      <c r="C35" s="70">
        <v>22728</v>
      </c>
      <c r="D35" s="71">
        <v>197</v>
      </c>
      <c r="E35" s="47">
        <f t="shared" si="0"/>
        <v>55752</v>
      </c>
      <c r="F35" s="53">
        <v>26607</v>
      </c>
      <c r="G35" s="53">
        <v>29145</v>
      </c>
      <c r="H35" s="35">
        <f t="shared" si="1"/>
        <v>55343</v>
      </c>
      <c r="I35" s="38">
        <v>26421</v>
      </c>
      <c r="J35" s="38">
        <v>28922</v>
      </c>
      <c r="K35" s="37">
        <f t="shared" si="4"/>
        <v>409</v>
      </c>
      <c r="L35" s="38">
        <v>186</v>
      </c>
      <c r="M35" s="54">
        <v>223</v>
      </c>
      <c r="N35" s="38">
        <v>29</v>
      </c>
      <c r="O35" s="38">
        <v>43</v>
      </c>
      <c r="P35" s="53">
        <f t="shared" si="2"/>
        <v>-14</v>
      </c>
      <c r="Q35" s="72">
        <v>290</v>
      </c>
      <c r="R35" s="53">
        <v>399</v>
      </c>
      <c r="S35" s="41">
        <f t="shared" si="3"/>
        <v>-109</v>
      </c>
      <c r="T35" s="55">
        <f t="shared" si="5"/>
        <v>-123</v>
      </c>
    </row>
    <row r="36" spans="1:20" ht="17.100000000000001" customHeight="1">
      <c r="A36" s="69" t="s">
        <v>52</v>
      </c>
      <c r="B36" s="32">
        <f t="shared" si="6"/>
        <v>22960</v>
      </c>
      <c r="C36" s="70">
        <v>22767</v>
      </c>
      <c r="D36" s="71">
        <v>193</v>
      </c>
      <c r="E36" s="47">
        <f t="shared" si="0"/>
        <v>55712</v>
      </c>
      <c r="F36" s="73">
        <v>26604</v>
      </c>
      <c r="G36" s="73">
        <v>29108</v>
      </c>
      <c r="H36" s="35">
        <f t="shared" si="1"/>
        <v>55309</v>
      </c>
      <c r="I36" s="38">
        <v>26421</v>
      </c>
      <c r="J36" s="38">
        <v>28888</v>
      </c>
      <c r="K36" s="37">
        <f t="shared" si="4"/>
        <v>403</v>
      </c>
      <c r="L36" s="74">
        <v>183</v>
      </c>
      <c r="M36" s="75">
        <v>220</v>
      </c>
      <c r="N36" s="74">
        <v>28</v>
      </c>
      <c r="O36" s="74">
        <v>51</v>
      </c>
      <c r="P36" s="53">
        <f t="shared" si="2"/>
        <v>-23</v>
      </c>
      <c r="Q36" s="76">
        <v>226</v>
      </c>
      <c r="R36" s="74">
        <v>243</v>
      </c>
      <c r="S36" s="41">
        <f t="shared" si="3"/>
        <v>-17</v>
      </c>
      <c r="T36" s="55">
        <f t="shared" si="5"/>
        <v>-40</v>
      </c>
    </row>
    <row r="37" spans="1:20" ht="17.100000000000001" customHeight="1">
      <c r="A37" s="69" t="s">
        <v>53</v>
      </c>
      <c r="B37" s="32">
        <f t="shared" si="6"/>
        <v>22995</v>
      </c>
      <c r="C37" s="70">
        <v>22801</v>
      </c>
      <c r="D37" s="71">
        <v>194</v>
      </c>
      <c r="E37" s="47">
        <f t="shared" si="0"/>
        <v>55714</v>
      </c>
      <c r="F37" s="53">
        <v>26594</v>
      </c>
      <c r="G37" s="53">
        <v>29120</v>
      </c>
      <c r="H37" s="35">
        <f t="shared" si="1"/>
        <v>55309</v>
      </c>
      <c r="I37" s="38">
        <v>26411</v>
      </c>
      <c r="J37" s="38">
        <v>28898</v>
      </c>
      <c r="K37" s="37">
        <f t="shared" si="4"/>
        <v>405</v>
      </c>
      <c r="L37" s="38">
        <v>183</v>
      </c>
      <c r="M37" s="54">
        <v>222</v>
      </c>
      <c r="N37" s="38">
        <v>34</v>
      </c>
      <c r="O37" s="38">
        <v>60</v>
      </c>
      <c r="P37" s="53">
        <f t="shared" si="2"/>
        <v>-26</v>
      </c>
      <c r="Q37" s="72">
        <v>157</v>
      </c>
      <c r="R37" s="53">
        <v>129</v>
      </c>
      <c r="S37" s="41">
        <f t="shared" si="3"/>
        <v>28</v>
      </c>
      <c r="T37" s="55">
        <f t="shared" si="5"/>
        <v>2</v>
      </c>
    </row>
    <row r="38" spans="1:20" ht="17.100000000000001" customHeight="1">
      <c r="A38" s="69" t="s">
        <v>54</v>
      </c>
      <c r="B38" s="32">
        <f t="shared" si="6"/>
        <v>23006</v>
      </c>
      <c r="C38" s="70">
        <v>22813</v>
      </c>
      <c r="D38" s="71">
        <v>193</v>
      </c>
      <c r="E38" s="47">
        <f t="shared" si="0"/>
        <v>55694</v>
      </c>
      <c r="F38" s="53">
        <v>26587</v>
      </c>
      <c r="G38" s="53">
        <v>29107</v>
      </c>
      <c r="H38" s="35">
        <f t="shared" si="1"/>
        <v>55292</v>
      </c>
      <c r="I38" s="38">
        <v>26405</v>
      </c>
      <c r="J38" s="38">
        <v>28887</v>
      </c>
      <c r="K38" s="37">
        <f t="shared" si="4"/>
        <v>402</v>
      </c>
      <c r="L38" s="38">
        <v>182</v>
      </c>
      <c r="M38" s="54">
        <v>220</v>
      </c>
      <c r="N38" s="38">
        <v>29</v>
      </c>
      <c r="O38" s="38">
        <v>55</v>
      </c>
      <c r="P38" s="53">
        <f t="shared" si="2"/>
        <v>-26</v>
      </c>
      <c r="Q38" s="72">
        <v>168</v>
      </c>
      <c r="R38" s="53">
        <v>162</v>
      </c>
      <c r="S38" s="41">
        <f t="shared" si="3"/>
        <v>6</v>
      </c>
      <c r="T38" s="55">
        <f t="shared" si="5"/>
        <v>-20</v>
      </c>
    </row>
    <row r="39" spans="1:20" ht="17.100000000000001" customHeight="1">
      <c r="A39" s="69" t="s">
        <v>55</v>
      </c>
      <c r="B39" s="32">
        <f t="shared" si="6"/>
        <v>23007</v>
      </c>
      <c r="C39" s="70">
        <v>22814</v>
      </c>
      <c r="D39" s="71">
        <v>193</v>
      </c>
      <c r="E39" s="47">
        <f t="shared" si="0"/>
        <v>55656</v>
      </c>
      <c r="F39" s="53">
        <v>26572</v>
      </c>
      <c r="G39" s="53">
        <v>29084</v>
      </c>
      <c r="H39" s="35">
        <f t="shared" si="1"/>
        <v>55256</v>
      </c>
      <c r="I39" s="38">
        <v>26391</v>
      </c>
      <c r="J39" s="38">
        <v>28865</v>
      </c>
      <c r="K39" s="37">
        <f t="shared" si="4"/>
        <v>400</v>
      </c>
      <c r="L39" s="38">
        <v>181</v>
      </c>
      <c r="M39" s="54">
        <v>219</v>
      </c>
      <c r="N39" s="38">
        <v>34</v>
      </c>
      <c r="O39" s="38">
        <v>65</v>
      </c>
      <c r="P39" s="53">
        <f t="shared" si="2"/>
        <v>-31</v>
      </c>
      <c r="Q39" s="72">
        <v>155</v>
      </c>
      <c r="R39" s="53">
        <v>162</v>
      </c>
      <c r="S39" s="41">
        <f t="shared" si="3"/>
        <v>-7</v>
      </c>
      <c r="T39" s="55">
        <f t="shared" si="5"/>
        <v>-38</v>
      </c>
    </row>
    <row r="40" spans="1:20" ht="17.100000000000001" customHeight="1">
      <c r="A40" s="69" t="s">
        <v>56</v>
      </c>
      <c r="B40" s="32">
        <f t="shared" si="6"/>
        <v>23003</v>
      </c>
      <c r="C40" s="70">
        <v>22809</v>
      </c>
      <c r="D40" s="71">
        <v>194</v>
      </c>
      <c r="E40" s="47">
        <f t="shared" si="0"/>
        <v>55629</v>
      </c>
      <c r="F40" s="53">
        <v>26553</v>
      </c>
      <c r="G40" s="53">
        <v>29076</v>
      </c>
      <c r="H40" s="35">
        <f t="shared" si="1"/>
        <v>55229</v>
      </c>
      <c r="I40" s="38">
        <v>26372</v>
      </c>
      <c r="J40" s="38">
        <v>28857</v>
      </c>
      <c r="K40" s="37">
        <f t="shared" si="4"/>
        <v>400</v>
      </c>
      <c r="L40" s="38">
        <v>181</v>
      </c>
      <c r="M40" s="54">
        <v>219</v>
      </c>
      <c r="N40" s="38">
        <v>24</v>
      </c>
      <c r="O40" s="38">
        <v>62</v>
      </c>
      <c r="P40" s="53">
        <f t="shared" si="2"/>
        <v>-38</v>
      </c>
      <c r="Q40" s="72">
        <v>143</v>
      </c>
      <c r="R40" s="53">
        <v>132</v>
      </c>
      <c r="S40" s="41">
        <f t="shared" si="3"/>
        <v>11</v>
      </c>
      <c r="T40" s="55">
        <f t="shared" si="5"/>
        <v>-27</v>
      </c>
    </row>
    <row r="41" spans="1:20" ht="17.100000000000001" customHeight="1">
      <c r="A41" s="69" t="s">
        <v>57</v>
      </c>
      <c r="B41" s="32">
        <f t="shared" si="6"/>
        <v>23027</v>
      </c>
      <c r="C41" s="70">
        <v>22837</v>
      </c>
      <c r="D41" s="71">
        <v>190</v>
      </c>
      <c r="E41" s="47">
        <f t="shared" si="0"/>
        <v>55632</v>
      </c>
      <c r="F41" s="53">
        <v>26553</v>
      </c>
      <c r="G41" s="53">
        <v>29079</v>
      </c>
      <c r="H41" s="35">
        <f t="shared" si="1"/>
        <v>55243</v>
      </c>
      <c r="I41" s="38">
        <v>26377</v>
      </c>
      <c r="J41" s="38">
        <v>28866</v>
      </c>
      <c r="K41" s="37">
        <f t="shared" si="4"/>
        <v>389</v>
      </c>
      <c r="L41" s="38">
        <v>176</v>
      </c>
      <c r="M41" s="54">
        <v>213</v>
      </c>
      <c r="N41" s="38">
        <v>26</v>
      </c>
      <c r="O41" s="38">
        <v>63</v>
      </c>
      <c r="P41" s="53">
        <f t="shared" si="2"/>
        <v>-37</v>
      </c>
      <c r="Q41" s="72">
        <v>163</v>
      </c>
      <c r="R41" s="53">
        <v>123</v>
      </c>
      <c r="S41" s="41">
        <f t="shared" si="3"/>
        <v>40</v>
      </c>
      <c r="T41" s="55">
        <f t="shared" si="5"/>
        <v>3</v>
      </c>
    </row>
    <row r="42" spans="1:20" ht="17.100000000000001" customHeight="1">
      <c r="A42" s="69" t="s">
        <v>58</v>
      </c>
      <c r="B42" s="32">
        <f t="shared" si="6"/>
        <v>23038</v>
      </c>
      <c r="C42" s="70">
        <v>22848</v>
      </c>
      <c r="D42" s="71">
        <v>190</v>
      </c>
      <c r="E42" s="47">
        <f t="shared" si="0"/>
        <v>55603</v>
      </c>
      <c r="F42" s="53">
        <v>26546</v>
      </c>
      <c r="G42" s="53">
        <v>29057</v>
      </c>
      <c r="H42" s="35">
        <f t="shared" si="1"/>
        <v>55216</v>
      </c>
      <c r="I42" s="38">
        <v>26371</v>
      </c>
      <c r="J42" s="38">
        <v>28845</v>
      </c>
      <c r="K42" s="37">
        <f t="shared" si="4"/>
        <v>387</v>
      </c>
      <c r="L42" s="38">
        <v>175</v>
      </c>
      <c r="M42" s="54">
        <v>212</v>
      </c>
      <c r="N42" s="38">
        <v>24</v>
      </c>
      <c r="O42" s="38">
        <v>51</v>
      </c>
      <c r="P42" s="53">
        <f t="shared" si="2"/>
        <v>-27</v>
      </c>
      <c r="Q42" s="72">
        <v>140</v>
      </c>
      <c r="R42" s="53">
        <v>142</v>
      </c>
      <c r="S42" s="41">
        <f t="shared" si="3"/>
        <v>-2</v>
      </c>
      <c r="T42" s="55">
        <f t="shared" si="5"/>
        <v>-29</v>
      </c>
    </row>
    <row r="43" spans="1:20" ht="17.100000000000001" customHeight="1">
      <c r="A43" s="69" t="s">
        <v>59</v>
      </c>
      <c r="B43" s="32">
        <f t="shared" si="6"/>
        <v>23018</v>
      </c>
      <c r="C43" s="70">
        <v>22827</v>
      </c>
      <c r="D43" s="71">
        <v>191</v>
      </c>
      <c r="E43" s="47">
        <f t="shared" si="0"/>
        <v>55561</v>
      </c>
      <c r="F43" s="53">
        <v>26527</v>
      </c>
      <c r="G43" s="53">
        <v>29034</v>
      </c>
      <c r="H43" s="35">
        <f t="shared" si="1"/>
        <v>55175</v>
      </c>
      <c r="I43" s="38">
        <v>26352</v>
      </c>
      <c r="J43" s="38">
        <v>28823</v>
      </c>
      <c r="K43" s="37">
        <f t="shared" si="4"/>
        <v>386</v>
      </c>
      <c r="L43" s="38">
        <v>175</v>
      </c>
      <c r="M43" s="54">
        <v>211</v>
      </c>
      <c r="N43" s="38">
        <v>24</v>
      </c>
      <c r="O43" s="38">
        <v>65</v>
      </c>
      <c r="P43" s="53">
        <f t="shared" si="2"/>
        <v>-41</v>
      </c>
      <c r="Q43" s="72">
        <v>130</v>
      </c>
      <c r="R43" s="53">
        <v>131</v>
      </c>
      <c r="S43" s="41">
        <f t="shared" si="3"/>
        <v>-1</v>
      </c>
      <c r="T43" s="55">
        <f t="shared" si="5"/>
        <v>-42</v>
      </c>
    </row>
    <row r="44" spans="1:20" ht="17.100000000000001" customHeight="1" thickBot="1">
      <c r="A44" s="77" t="s">
        <v>60</v>
      </c>
      <c r="B44" s="78">
        <f t="shared" si="6"/>
        <v>22999</v>
      </c>
      <c r="C44" s="79">
        <v>22808</v>
      </c>
      <c r="D44" s="80">
        <v>191</v>
      </c>
      <c r="E44" s="81">
        <f t="shared" si="0"/>
        <v>55507</v>
      </c>
      <c r="F44" s="82">
        <v>26511</v>
      </c>
      <c r="G44" s="82">
        <v>28996</v>
      </c>
      <c r="H44" s="83">
        <f t="shared" si="1"/>
        <v>55123</v>
      </c>
      <c r="I44" s="84">
        <v>26336</v>
      </c>
      <c r="J44" s="84">
        <v>28787</v>
      </c>
      <c r="K44" s="85">
        <f t="shared" si="4"/>
        <v>384</v>
      </c>
      <c r="L44" s="84">
        <v>175</v>
      </c>
      <c r="M44" s="86">
        <v>209</v>
      </c>
      <c r="N44" s="84">
        <v>22</v>
      </c>
      <c r="O44" s="84">
        <v>73</v>
      </c>
      <c r="P44" s="82">
        <f t="shared" si="2"/>
        <v>-51</v>
      </c>
      <c r="Q44" s="87">
        <v>129</v>
      </c>
      <c r="R44" s="82">
        <v>132</v>
      </c>
      <c r="S44" s="88">
        <f t="shared" si="3"/>
        <v>-3</v>
      </c>
      <c r="T44" s="89">
        <f t="shared" si="5"/>
        <v>-54</v>
      </c>
    </row>
    <row r="45" spans="1:20" ht="18" customHeight="1">
      <c r="A45" s="90" t="s">
        <v>61</v>
      </c>
      <c r="I45" s="31"/>
      <c r="J45" s="31"/>
      <c r="N45" s="31"/>
      <c r="O45" s="31"/>
      <c r="P45" s="31"/>
      <c r="S45" s="91"/>
      <c r="T45" s="92" t="s">
        <v>62</v>
      </c>
    </row>
    <row r="46" spans="1:20" ht="18" customHeight="1">
      <c r="A46" s="90" t="s">
        <v>63</v>
      </c>
      <c r="I46" s="31"/>
      <c r="J46" s="31"/>
      <c r="K46" s="90" t="s">
        <v>64</v>
      </c>
    </row>
    <row r="47" spans="1:20" ht="18" customHeight="1">
      <c r="A47" s="90" t="s">
        <v>65</v>
      </c>
      <c r="I47" s="31"/>
      <c r="J47" s="31"/>
    </row>
    <row r="48" spans="1:20" ht="20.100000000000001" customHeight="1">
      <c r="A48" s="90" t="s">
        <v>66</v>
      </c>
      <c r="I48" s="31"/>
      <c r="J48" s="31"/>
    </row>
  </sheetData>
  <mergeCells count="12">
    <mergeCell ref="H6:J6"/>
    <mergeCell ref="K6:M6"/>
    <mergeCell ref="A1:J1"/>
    <mergeCell ref="K1:T1"/>
    <mergeCell ref="A2:J2"/>
    <mergeCell ref="A5:A7"/>
    <mergeCell ref="B5:D6"/>
    <mergeCell ref="E5:M5"/>
    <mergeCell ref="N5:P6"/>
    <mergeCell ref="Q5:S6"/>
    <mergeCell ref="T5:T7"/>
    <mergeCell ref="E6:G6"/>
  </mergeCells>
  <phoneticPr fontId="3"/>
  <printOptions horizontalCentered="1"/>
  <pageMargins left="0.59055118110236227" right="0.59055118110236227" top="0.59055118110236227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37.人口</vt:lpstr>
      <vt:lpstr>'37.人口'!Print_Area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2017-03-23T06:59:02Z</dcterms:created>
  <dcterms:modified xsi:type="dcterms:W3CDTF">2017-03-23T06:59:25Z</dcterms:modified>
</cp:coreProperties>
</file>