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34.人口" sheetId="1" r:id="rId1"/>
  </sheets>
  <externalReferences>
    <externalReference r:id="rId2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L15" i="1"/>
  <c r="R14" i="1"/>
  <c r="L14" i="1"/>
  <c r="R13" i="1"/>
  <c r="L13" i="1"/>
  <c r="R12" i="1"/>
  <c r="L12" i="1"/>
  <c r="R11" i="1"/>
  <c r="L11" i="1"/>
  <c r="R10" i="1"/>
  <c r="L10" i="1"/>
  <c r="R9" i="1"/>
  <c r="L9" i="1"/>
  <c r="P8" i="1"/>
  <c r="P7" i="1" s="1"/>
  <c r="N8" i="1"/>
  <c r="J8" i="1"/>
  <c r="J7" i="1" s="1"/>
  <c r="H8" i="1"/>
  <c r="H7" i="1" s="1"/>
  <c r="H6" i="1" s="1"/>
  <c r="N7" i="1"/>
  <c r="N6" i="1" s="1"/>
  <c r="R7" i="1" l="1"/>
  <c r="P6" i="1"/>
  <c r="R6" i="1" s="1"/>
  <c r="J6" i="1"/>
  <c r="L6" i="1" s="1"/>
  <c r="L7" i="1"/>
  <c r="R8" i="1"/>
  <c r="L8" i="1"/>
</calcChain>
</file>

<file path=xl/sharedStrings.xml><?xml version="1.0" encoding="utf-8"?>
<sst xmlns="http://schemas.openxmlformats.org/spreadsheetml/2006/main" count="41" uniqueCount="26">
  <si>
    <t>48　　人　　口</t>
    <rPh sb="4" eb="5">
      <t>ジン</t>
    </rPh>
    <rPh sb="7" eb="8">
      <t>クチ</t>
    </rPh>
    <phoneticPr fontId="2"/>
  </si>
  <si>
    <t>３４．住居の種類別世帯数（各年10月1日）</t>
    <rPh sb="3" eb="5">
      <t>ジュウキョ</t>
    </rPh>
    <rPh sb="6" eb="8">
      <t>シュルイ</t>
    </rPh>
    <rPh sb="8" eb="9">
      <t>ベツ</t>
    </rPh>
    <rPh sb="9" eb="11">
      <t>セタイ</t>
    </rPh>
    <rPh sb="11" eb="12">
      <t>カズ</t>
    </rPh>
    <rPh sb="13" eb="14">
      <t>カク</t>
    </rPh>
    <rPh sb="14" eb="15">
      <t>７ネン</t>
    </rPh>
    <rPh sb="17" eb="18">
      <t>１０ガツ</t>
    </rPh>
    <rPh sb="19" eb="20">
      <t>ニチ</t>
    </rPh>
    <phoneticPr fontId="2"/>
  </si>
  <si>
    <t>単位：世帯、人</t>
    <rPh sb="0" eb="2">
      <t>タンイ</t>
    </rPh>
    <rPh sb="3" eb="5">
      <t>セタイ</t>
    </rPh>
    <rPh sb="6" eb="7">
      <t>ヒト</t>
    </rPh>
    <phoneticPr fontId="2"/>
  </si>
  <si>
    <t>平成22年</t>
    <rPh sb="0" eb="1">
      <t>ヒラ</t>
    </rPh>
    <rPh sb="1" eb="2">
      <t>シゲル</t>
    </rPh>
    <rPh sb="4" eb="5">
      <t>７ネン</t>
    </rPh>
    <phoneticPr fontId="2"/>
  </si>
  <si>
    <t>平成27年</t>
    <rPh sb="0" eb="1">
      <t>ヒラ</t>
    </rPh>
    <rPh sb="1" eb="2">
      <t>シゲル</t>
    </rPh>
    <rPh sb="4" eb="5">
      <t>７ネン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</si>
  <si>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</si>
  <si>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</si>
  <si>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一世帯
当たり人員</t>
    <rPh sb="0" eb="3">
      <t>イッセタイ</t>
    </rPh>
    <rPh sb="4" eb="5">
      <t>ア</t>
    </rPh>
    <rPh sb="7" eb="9">
      <t>ジンイン</t>
    </rPh>
    <phoneticPr fontId="2"/>
  </si>
  <si>
    <t>総世帯</t>
    <rPh sb="0" eb="1">
      <t>ソウ</t>
    </rPh>
    <rPh sb="1" eb="3">
      <t>セタイ</t>
    </rPh>
    <phoneticPr fontId="2"/>
  </si>
  <si>
    <t>一般世帯</t>
    <rPh sb="0" eb="2">
      <t>イッパン</t>
    </rPh>
    <rPh sb="2" eb="4">
      <t>セタイ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</si>
  <si>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</si>
  <si>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</si>
  <si>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3">
      <t>モチイエ</t>
    </rPh>
    <phoneticPr fontId="2"/>
  </si>
  <si>
    <t>公営･都市再生
機構･公社の借家</t>
    <rPh sb="0" eb="2">
      <t>コウエイ</t>
    </rPh>
    <rPh sb="3" eb="5">
      <t>トシ</t>
    </rPh>
    <rPh sb="5" eb="7">
      <t>サイセイ</t>
    </rPh>
    <rPh sb="8" eb="10">
      <t>キコウ</t>
    </rPh>
    <rPh sb="11" eb="13">
      <t>コウシャ</t>
    </rPh>
    <rPh sb="14" eb="16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</si>
  <si>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</si>
  <si>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</si>
  <si>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</si>
  <si>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
一般世帯</t>
    <rPh sb="0" eb="4">
      <t>ジュウタクイガイ</t>
    </rPh>
    <rPh sb="5" eb="6">
      <t>ス</t>
    </rPh>
    <rPh sb="8" eb="10">
      <t>イッパン</t>
    </rPh>
    <rPh sb="10" eb="12">
      <t>セタイ</t>
    </rPh>
    <phoneticPr fontId="2"/>
  </si>
  <si>
    <t>施設等の世帯</t>
    <rPh sb="0" eb="2">
      <t>シセツ</t>
    </rPh>
    <rPh sb="2" eb="3">
      <t>ナド</t>
    </rPh>
    <rPh sb="4" eb="6">
      <t>セタイ</t>
    </rPh>
    <phoneticPr fontId="2"/>
  </si>
  <si>
    <t>不       詳</t>
    <rPh sb="0" eb="9">
      <t>フショウ</t>
    </rPh>
    <phoneticPr fontId="2"/>
  </si>
  <si>
    <t xml:space="preserve">- </t>
    <phoneticPr fontId="9"/>
  </si>
  <si>
    <t>※再  掲</t>
    <rPh sb="1" eb="5">
      <t>サイケイ</t>
    </rPh>
    <phoneticPr fontId="2"/>
  </si>
  <si>
    <t>一般世帯</t>
  </si>
  <si>
    <t>間借り、下宿などの単身者</t>
    <rPh sb="0" eb="2">
      <t>マガ</t>
    </rPh>
    <rPh sb="4" eb="6">
      <t>ゲシュク</t>
    </rPh>
    <rPh sb="9" eb="12">
      <t>タンシンシャ</t>
    </rPh>
    <phoneticPr fontId="2"/>
  </si>
  <si>
    <t>会社などの独身寮の単身者</t>
    <rPh sb="0" eb="2">
      <t>カイシャ</t>
    </rPh>
    <rPh sb="5" eb="8">
      <t>ドクシンリョウ</t>
    </rPh>
    <rPh sb="9" eb="12">
      <t>タンシンシャ</t>
    </rPh>
    <phoneticPr fontId="2"/>
  </si>
  <si>
    <t>国勢調査</t>
    <rPh sb="0" eb="4">
      <t>コクセイチョウサ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</si>
</sst>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0_);[Red]\(#,##0.00\)"/>
  </numFmts>
  <fonts count="10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7.5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76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distributed" vertical="center" justifyLastLine="1"/>
    </xf>
    <xf numFmtId="177" fontId="4" fillId="0" borderId="4" xfId="0" applyNumberFormat="1" applyFont="1" applyBorder="1" applyAlignment="1">
      <alignment horizontal="distributed" vertical="center" justifyLastLine="1"/>
    </xf>
    <xf numFmtId="177" fontId="4" fillId="0" borderId="5" xfId="0" applyNumberFormat="1" applyFont="1" applyBorder="1" applyAlignment="1">
      <alignment horizontal="distributed" vertical="center" justifyLastLine="1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176" fontId="7" fillId="0" borderId="1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textRotation="255"/>
    </xf>
    <xf numFmtId="176" fontId="4" fillId="0" borderId="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center" vertical="center" textRotation="255"/>
    </xf>
    <xf numFmtId="176" fontId="8" fillId="0" borderId="10" xfId="0" applyNumberFormat="1" applyFont="1" applyBorder="1" applyAlignment="1">
      <alignment horizontal="distributed" vertical="center" wrapText="1"/>
    </xf>
    <xf numFmtId="176" fontId="4" fillId="0" borderId="18" xfId="0" applyNumberFormat="1" applyFont="1" applyBorder="1" applyAlignment="1">
      <alignment horizontal="center" vertical="center" textRotation="255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distributed" vertical="center" indent="1"/>
    </xf>
    <xf numFmtId="176" fontId="4" fillId="0" borderId="9" xfId="0" applyNumberFormat="1" applyFont="1" applyBorder="1" applyAlignment="1">
      <alignment horizontal="distributed" vertical="center" indent="1"/>
    </xf>
    <xf numFmtId="176" fontId="4" fillId="0" borderId="10" xfId="0" applyNumberFormat="1" applyFont="1" applyBorder="1" applyAlignment="1">
      <alignment horizontal="distributed" vertical="center" wrapText="1"/>
    </xf>
    <xf numFmtId="176" fontId="4" fillId="0" borderId="9" xfId="0" applyNumberFormat="1" applyFont="1" applyBorder="1" applyAlignment="1">
      <alignment vertical="center" wrapText="1"/>
    </xf>
    <xf numFmtId="176" fontId="4" fillId="0" borderId="21" xfId="0" applyNumberFormat="1" applyFont="1" applyBorder="1" applyAlignment="1">
      <alignment horizontal="distributed" vertical="center" indent="1"/>
    </xf>
    <xf numFmtId="176" fontId="7" fillId="0" borderId="22" xfId="0" quotePrefix="1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7" fontId="7" fillId="0" borderId="22" xfId="0" quotePrefix="1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distributed" vertical="center" wrapText="1" justifyLastLine="1"/>
    </xf>
    <xf numFmtId="176" fontId="4" fillId="0" borderId="10" xfId="0" applyNumberFormat="1" applyFont="1" applyBorder="1" applyAlignment="1">
      <alignment horizontal="distributed" vertical="center" wrapText="1" justifyLastLine="1"/>
    </xf>
    <xf numFmtId="176" fontId="4" fillId="0" borderId="9" xfId="0" applyNumberFormat="1" applyFont="1" applyBorder="1" applyAlignment="1">
      <alignment horizontal="distributed" vertical="center" wrapText="1" justifyLastLine="1"/>
    </xf>
    <xf numFmtId="176" fontId="4" fillId="0" borderId="8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32113;&#35336;&#26360;/03-01.&#20154;&#21475;&#65288;&#22269;&#21218;&#35519;&#2661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先頭"/>
      <sheetName val="人口（国勢調査）"/>
      <sheetName val="7.8.人口"/>
      <sheetName val="9.人口"/>
      <sheetName val="10.人口"/>
      <sheetName val="11.人口"/>
      <sheetName val="12.人口"/>
      <sheetName val="人口ピラミッド"/>
      <sheetName val="13.人口"/>
      <sheetName val="14.人口 "/>
      <sheetName val="15.人口"/>
      <sheetName val="16.17.18.19.人口"/>
      <sheetName val="20.人口"/>
      <sheetName val="21.22.人口 "/>
      <sheetName val="23.人口"/>
      <sheetName val="24.人口"/>
      <sheetName val="25.人口"/>
      <sheetName val="26.人口"/>
      <sheetName val="27.人口"/>
      <sheetName val="28.人口 "/>
      <sheetName val="29.人口"/>
      <sheetName val="30.31.人口"/>
      <sheetName val="32.33.人口"/>
      <sheetName val="34.人口"/>
      <sheetName val="35.人口"/>
      <sheetName val="36.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X25"/>
  <sheetViews>
    <sheetView tabSelected="1" view="pageBreakPreview" zoomScaleNormal="100" workbookViewId="0">
      <selection activeCell="N8" sqref="N8:O8"/>
    </sheetView>
  </sheetViews>
  <sheetFormatPr defaultRowHeight="30" customHeight="1"/>
  <cols>
    <col min="1" max="1" width="4.625" style="3" customWidth="1"/>
    <col min="2" max="3" width="0.875" style="3" customWidth="1"/>
    <col min="4" max="4" width="4.625" style="3" customWidth="1"/>
    <col min="5" max="5" width="0.875" style="3" customWidth="1"/>
    <col min="6" max="6" width="12.625" style="3" customWidth="1"/>
    <col min="7" max="7" width="0.875" style="3" customWidth="1"/>
    <col min="8" max="11" width="5.125" style="3" customWidth="1"/>
    <col min="12" max="13" width="5.125" style="5" customWidth="1"/>
    <col min="14" max="17" width="5.125" style="3" customWidth="1"/>
    <col min="18" max="18" width="5.125" style="5" customWidth="1"/>
    <col min="19" max="19" width="5.125" style="3" customWidth="1"/>
    <col min="20" max="16384" width="9" style="3"/>
  </cols>
  <sheetData>
    <row r="1" spans="1:19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0" customHeight="1" thickBot="1">
      <c r="S3" s="6" t="s">
        <v>2</v>
      </c>
    </row>
    <row r="4" spans="1:19" ht="30" customHeight="1">
      <c r="A4" s="7"/>
      <c r="B4" s="7"/>
      <c r="C4" s="7"/>
      <c r="D4" s="7"/>
      <c r="E4" s="7"/>
      <c r="F4" s="7"/>
      <c r="G4" s="8"/>
      <c r="H4" s="9" t="s">
        <v>3</v>
      </c>
      <c r="I4" s="10"/>
      <c r="J4" s="10"/>
      <c r="K4" s="10"/>
      <c r="L4" s="10"/>
      <c r="M4" s="11"/>
      <c r="N4" s="9" t="s">
        <v>4</v>
      </c>
      <c r="O4" s="10"/>
      <c r="P4" s="10"/>
      <c r="Q4" s="10"/>
      <c r="R4" s="10"/>
      <c r="S4" s="10"/>
    </row>
    <row r="5" spans="1:19" ht="30" customHeight="1">
      <c r="A5" s="12"/>
      <c r="B5" s="12"/>
      <c r="C5" s="12"/>
      <c r="D5" s="12"/>
      <c r="E5" s="12"/>
      <c r="F5" s="12"/>
      <c r="G5" s="13"/>
      <c r="H5" s="14" t="s">
        <v>5</v>
      </c>
      <c r="I5" s="15"/>
      <c r="J5" s="14" t="s">
        <v>6</v>
      </c>
      <c r="K5" s="15"/>
      <c r="L5" s="16" t="s">
        <v>7</v>
      </c>
      <c r="M5" s="17"/>
      <c r="N5" s="14" t="s">
        <v>5</v>
      </c>
      <c r="O5" s="15"/>
      <c r="P5" s="14" t="s">
        <v>6</v>
      </c>
      <c r="Q5" s="15"/>
      <c r="R5" s="16" t="s">
        <v>7</v>
      </c>
      <c r="S5" s="18"/>
    </row>
    <row r="6" spans="1:19" ht="30" customHeight="1">
      <c r="A6" s="19" t="s">
        <v>8</v>
      </c>
      <c r="B6" s="20"/>
      <c r="C6" s="20"/>
      <c r="D6" s="20"/>
      <c r="E6" s="20"/>
      <c r="F6" s="20"/>
      <c r="G6" s="21"/>
      <c r="H6" s="22">
        <f>H7+H15</f>
        <v>20396</v>
      </c>
      <c r="I6" s="22"/>
      <c r="J6" s="22">
        <f>J7+J15</f>
        <v>56490</v>
      </c>
      <c r="K6" s="22"/>
      <c r="L6" s="23">
        <f>J6/H6</f>
        <v>2.7696607177878017</v>
      </c>
      <c r="M6" s="23"/>
      <c r="N6" s="22">
        <f>N7+N15</f>
        <v>20519</v>
      </c>
      <c r="O6" s="22"/>
      <c r="P6" s="22">
        <f>P7+P15</f>
        <v>54187</v>
      </c>
      <c r="Q6" s="22"/>
      <c r="R6" s="23">
        <f>P6/N6</f>
        <v>2.6408207027632926</v>
      </c>
      <c r="S6" s="23"/>
    </row>
    <row r="7" spans="1:19" ht="30" customHeight="1">
      <c r="A7" s="24" t="s">
        <v>9</v>
      </c>
      <c r="B7" s="25"/>
      <c r="C7" s="25"/>
      <c r="D7" s="25"/>
      <c r="E7" s="25"/>
      <c r="F7" s="25"/>
      <c r="G7" s="26"/>
      <c r="H7" s="27">
        <f>H8+H14</f>
        <v>20363</v>
      </c>
      <c r="I7" s="28"/>
      <c r="J7" s="28">
        <f>J8+J14</f>
        <v>55548</v>
      </c>
      <c r="K7" s="28"/>
      <c r="L7" s="29">
        <f t="shared" ref="L7:L15" si="0">J7/H7</f>
        <v>2.7278888179541325</v>
      </c>
      <c r="M7" s="29"/>
      <c r="N7" s="28">
        <f>N8+N14</f>
        <v>20473</v>
      </c>
      <c r="O7" s="28"/>
      <c r="P7" s="28">
        <f>P8+P14</f>
        <v>53274</v>
      </c>
      <c r="Q7" s="28"/>
      <c r="R7" s="29">
        <f>P7/N7</f>
        <v>2.6021589410443022</v>
      </c>
      <c r="S7" s="29"/>
    </row>
    <row r="8" spans="1:19" ht="30" customHeight="1">
      <c r="A8" s="30"/>
      <c r="B8" s="31"/>
      <c r="C8" s="32" t="s">
        <v>10</v>
      </c>
      <c r="D8" s="32"/>
      <c r="E8" s="32"/>
      <c r="F8" s="32"/>
      <c r="G8" s="33"/>
      <c r="H8" s="27">
        <f>SUM(H9:I13)</f>
        <v>20252</v>
      </c>
      <c r="I8" s="28"/>
      <c r="J8" s="28">
        <f>SUM(J9:K13)</f>
        <v>55399</v>
      </c>
      <c r="K8" s="28"/>
      <c r="L8" s="29">
        <f t="shared" si="0"/>
        <v>2.7354829152676281</v>
      </c>
      <c r="M8" s="29"/>
      <c r="N8" s="28">
        <f>SUM(N9:O13)</f>
        <v>20224</v>
      </c>
      <c r="O8" s="28"/>
      <c r="P8" s="28">
        <f>SUM(P9:Q13)</f>
        <v>52871</v>
      </c>
      <c r="Q8" s="28"/>
      <c r="R8" s="29">
        <f t="shared" ref="R8:R15" si="1">P8/N8</f>
        <v>2.6142701740506329</v>
      </c>
      <c r="S8" s="29"/>
    </row>
    <row r="9" spans="1:19" ht="30" customHeight="1">
      <c r="A9" s="34"/>
      <c r="B9" s="35"/>
      <c r="C9" s="30"/>
      <c r="D9" s="36" t="s">
        <v>11</v>
      </c>
      <c r="E9" s="37"/>
      <c r="F9" s="38" t="s">
        <v>12</v>
      </c>
      <c r="G9" s="39"/>
      <c r="H9" s="28">
        <v>14648</v>
      </c>
      <c r="I9" s="28"/>
      <c r="J9" s="28">
        <v>42876</v>
      </c>
      <c r="K9" s="28"/>
      <c r="L9" s="29">
        <f t="shared" si="0"/>
        <v>2.9270890223921353</v>
      </c>
      <c r="M9" s="29"/>
      <c r="N9" s="28">
        <v>14540</v>
      </c>
      <c r="O9" s="28"/>
      <c r="P9" s="28">
        <v>40834</v>
      </c>
      <c r="Q9" s="28"/>
      <c r="R9" s="29">
        <f t="shared" si="1"/>
        <v>2.8083906464924349</v>
      </c>
      <c r="S9" s="29"/>
    </row>
    <row r="10" spans="1:19" ht="30" customHeight="1">
      <c r="A10" s="34"/>
      <c r="B10" s="35"/>
      <c r="C10" s="30"/>
      <c r="D10" s="40"/>
      <c r="E10" s="37"/>
      <c r="F10" s="41" t="s">
        <v>13</v>
      </c>
      <c r="G10" s="39"/>
      <c r="H10" s="28">
        <v>1217</v>
      </c>
      <c r="I10" s="28"/>
      <c r="J10" s="28">
        <v>3059</v>
      </c>
      <c r="K10" s="28"/>
      <c r="L10" s="29">
        <f t="shared" si="0"/>
        <v>2.513557929334429</v>
      </c>
      <c r="M10" s="29"/>
      <c r="N10" s="28">
        <v>1325</v>
      </c>
      <c r="O10" s="28"/>
      <c r="P10" s="28">
        <v>3142</v>
      </c>
      <c r="Q10" s="28"/>
      <c r="R10" s="29">
        <f t="shared" si="1"/>
        <v>2.3713207547169812</v>
      </c>
      <c r="S10" s="29"/>
    </row>
    <row r="11" spans="1:19" ht="30" customHeight="1">
      <c r="A11" s="34"/>
      <c r="B11" s="35"/>
      <c r="C11" s="30"/>
      <c r="D11" s="40"/>
      <c r="E11" s="37"/>
      <c r="F11" s="38" t="s">
        <v>14</v>
      </c>
      <c r="G11" s="39"/>
      <c r="H11" s="28">
        <v>3844</v>
      </c>
      <c r="I11" s="28"/>
      <c r="J11" s="28">
        <v>8245</v>
      </c>
      <c r="K11" s="28"/>
      <c r="L11" s="29">
        <f t="shared" si="0"/>
        <v>2.1449011446409991</v>
      </c>
      <c r="M11" s="29"/>
      <c r="N11" s="28">
        <v>4003</v>
      </c>
      <c r="O11" s="28"/>
      <c r="P11" s="28">
        <v>8186</v>
      </c>
      <c r="Q11" s="28"/>
      <c r="R11" s="29">
        <f t="shared" si="1"/>
        <v>2.0449662752935298</v>
      </c>
      <c r="S11" s="29"/>
    </row>
    <row r="12" spans="1:19" ht="30" customHeight="1">
      <c r="A12" s="34"/>
      <c r="B12" s="35"/>
      <c r="C12" s="30"/>
      <c r="D12" s="42"/>
      <c r="E12" s="37"/>
      <c r="F12" s="38" t="s">
        <v>15</v>
      </c>
      <c r="G12" s="39"/>
      <c r="H12" s="28">
        <v>210</v>
      </c>
      <c r="I12" s="28"/>
      <c r="J12" s="28">
        <v>412</v>
      </c>
      <c r="K12" s="28"/>
      <c r="L12" s="29">
        <f t="shared" si="0"/>
        <v>1.9619047619047618</v>
      </c>
      <c r="M12" s="29"/>
      <c r="N12" s="28">
        <v>203</v>
      </c>
      <c r="O12" s="28"/>
      <c r="P12" s="28">
        <v>355</v>
      </c>
      <c r="Q12" s="28"/>
      <c r="R12" s="29">
        <f t="shared" si="1"/>
        <v>1.7487684729064039</v>
      </c>
      <c r="S12" s="29"/>
    </row>
    <row r="13" spans="1:19" ht="30" customHeight="1">
      <c r="A13" s="34"/>
      <c r="B13" s="43"/>
      <c r="C13" s="44"/>
      <c r="D13" s="45" t="s">
        <v>16</v>
      </c>
      <c r="E13" s="19"/>
      <c r="F13" s="19"/>
      <c r="G13" s="46"/>
      <c r="H13" s="28">
        <v>333</v>
      </c>
      <c r="I13" s="28"/>
      <c r="J13" s="28">
        <v>807</v>
      </c>
      <c r="K13" s="28"/>
      <c r="L13" s="29">
        <f t="shared" si="0"/>
        <v>2.4234234234234235</v>
      </c>
      <c r="M13" s="29"/>
      <c r="N13" s="28">
        <v>153</v>
      </c>
      <c r="O13" s="28"/>
      <c r="P13" s="28">
        <v>354</v>
      </c>
      <c r="Q13" s="28"/>
      <c r="R13" s="29">
        <f t="shared" si="1"/>
        <v>2.3137254901960786</v>
      </c>
      <c r="S13" s="29"/>
    </row>
    <row r="14" spans="1:19" ht="30" customHeight="1">
      <c r="A14" s="30"/>
      <c r="B14" s="37"/>
      <c r="C14" s="47" t="s">
        <v>17</v>
      </c>
      <c r="D14" s="47"/>
      <c r="E14" s="47"/>
      <c r="F14" s="47"/>
      <c r="G14" s="48"/>
      <c r="H14" s="28">
        <v>111</v>
      </c>
      <c r="I14" s="28"/>
      <c r="J14" s="28">
        <v>149</v>
      </c>
      <c r="K14" s="28"/>
      <c r="L14" s="29">
        <f t="shared" si="0"/>
        <v>1.3423423423423424</v>
      </c>
      <c r="M14" s="29"/>
      <c r="N14" s="28">
        <v>249</v>
      </c>
      <c r="O14" s="28"/>
      <c r="P14" s="28">
        <v>403</v>
      </c>
      <c r="Q14" s="28"/>
      <c r="R14" s="29">
        <f t="shared" si="1"/>
        <v>1.6184738955823292</v>
      </c>
      <c r="S14" s="29"/>
    </row>
    <row r="15" spans="1:19" ht="30" customHeight="1">
      <c r="A15" s="46" t="s">
        <v>18</v>
      </c>
      <c r="B15" s="46"/>
      <c r="C15" s="49"/>
      <c r="D15" s="49"/>
      <c r="E15" s="49"/>
      <c r="F15" s="49"/>
      <c r="G15" s="49"/>
      <c r="H15" s="28">
        <v>33</v>
      </c>
      <c r="I15" s="28"/>
      <c r="J15" s="28">
        <v>942</v>
      </c>
      <c r="K15" s="28"/>
      <c r="L15" s="29">
        <f t="shared" si="0"/>
        <v>28.545454545454547</v>
      </c>
      <c r="M15" s="29"/>
      <c r="N15" s="28">
        <v>46</v>
      </c>
      <c r="O15" s="28"/>
      <c r="P15" s="28">
        <v>913</v>
      </c>
      <c r="Q15" s="28"/>
      <c r="R15" s="29">
        <f t="shared" si="1"/>
        <v>19.847826086956523</v>
      </c>
      <c r="S15" s="29"/>
    </row>
    <row r="16" spans="1:19" ht="30" customHeight="1">
      <c r="A16" s="46" t="s">
        <v>19</v>
      </c>
      <c r="B16" s="46"/>
      <c r="C16" s="49"/>
      <c r="D16" s="49"/>
      <c r="E16" s="49"/>
      <c r="F16" s="49"/>
      <c r="G16" s="49"/>
      <c r="H16" s="50" t="s">
        <v>20</v>
      </c>
      <c r="I16" s="51"/>
      <c r="J16" s="50" t="s">
        <v>20</v>
      </c>
      <c r="K16" s="51"/>
      <c r="L16" s="50" t="s">
        <v>20</v>
      </c>
      <c r="M16" s="51"/>
      <c r="N16" s="50" t="s">
        <v>20</v>
      </c>
      <c r="O16" s="51"/>
      <c r="P16" s="50" t="s">
        <v>20</v>
      </c>
      <c r="Q16" s="51"/>
      <c r="R16" s="52" t="s">
        <v>20</v>
      </c>
      <c r="S16" s="53"/>
    </row>
    <row r="17" spans="1:24" ht="30" customHeight="1">
      <c r="A17" s="54"/>
      <c r="B17" s="54"/>
      <c r="C17" s="54"/>
      <c r="D17" s="54"/>
      <c r="E17" s="54"/>
      <c r="F17" s="54"/>
      <c r="G17" s="54"/>
      <c r="H17" s="55"/>
      <c r="I17" s="55"/>
      <c r="J17" s="55"/>
      <c r="K17" s="55"/>
      <c r="L17" s="56"/>
      <c r="M17" s="56"/>
      <c r="N17" s="55"/>
      <c r="O17" s="55"/>
      <c r="P17" s="55"/>
      <c r="Q17" s="55"/>
      <c r="R17" s="56"/>
    </row>
    <row r="18" spans="1:24" ht="30" customHeight="1">
      <c r="B18" s="55"/>
      <c r="C18" s="55"/>
      <c r="D18" s="55"/>
      <c r="E18" s="55"/>
      <c r="F18" s="55"/>
      <c r="G18" s="54"/>
      <c r="H18" s="55"/>
      <c r="I18" s="55"/>
      <c r="J18" s="55"/>
      <c r="K18" s="55"/>
      <c r="L18" s="56"/>
      <c r="M18" s="56"/>
      <c r="N18" s="55"/>
      <c r="O18" s="55"/>
      <c r="P18" s="55"/>
      <c r="Q18" s="55"/>
      <c r="R18" s="56"/>
    </row>
    <row r="19" spans="1:24" ht="30" customHeight="1">
      <c r="A19" s="55" t="s">
        <v>21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56"/>
      <c r="N19" s="55"/>
      <c r="O19" s="55"/>
      <c r="P19" s="55"/>
      <c r="Q19" s="55"/>
      <c r="R19" s="56"/>
      <c r="S19" s="55"/>
      <c r="T19" s="55"/>
      <c r="U19" s="55"/>
      <c r="V19" s="55"/>
      <c r="W19" s="55"/>
      <c r="X19" s="55"/>
    </row>
    <row r="20" spans="1:24" ht="30" customHeight="1" thickBot="1">
      <c r="S20" s="6" t="s">
        <v>2</v>
      </c>
    </row>
    <row r="21" spans="1:24" ht="30" customHeight="1">
      <c r="A21" s="7"/>
      <c r="B21" s="7"/>
      <c r="C21" s="7"/>
      <c r="D21" s="7"/>
      <c r="E21" s="7"/>
      <c r="F21" s="7"/>
      <c r="G21" s="8"/>
      <c r="H21" s="9" t="s">
        <v>3</v>
      </c>
      <c r="I21" s="10"/>
      <c r="J21" s="10"/>
      <c r="K21" s="10"/>
      <c r="L21" s="10"/>
      <c r="M21" s="11"/>
      <c r="N21" s="9" t="s">
        <v>4</v>
      </c>
      <c r="O21" s="10"/>
      <c r="P21" s="10"/>
      <c r="Q21" s="10"/>
      <c r="R21" s="10"/>
      <c r="S21" s="10"/>
    </row>
    <row r="22" spans="1:24" ht="30" customHeight="1">
      <c r="A22" s="12"/>
      <c r="B22" s="12"/>
      <c r="C22" s="12"/>
      <c r="D22" s="12"/>
      <c r="E22" s="12"/>
      <c r="F22" s="12"/>
      <c r="G22" s="13"/>
      <c r="H22" s="57" t="s">
        <v>5</v>
      </c>
      <c r="I22" s="58"/>
      <c r="J22" s="59"/>
      <c r="K22" s="57" t="s">
        <v>6</v>
      </c>
      <c r="L22" s="58"/>
      <c r="M22" s="59"/>
      <c r="N22" s="57" t="s">
        <v>5</v>
      </c>
      <c r="O22" s="58"/>
      <c r="P22" s="59"/>
      <c r="Q22" s="57" t="s">
        <v>6</v>
      </c>
      <c r="R22" s="58"/>
      <c r="S22" s="58"/>
    </row>
    <row r="23" spans="1:24" ht="30" customHeight="1">
      <c r="A23" s="15" t="s">
        <v>22</v>
      </c>
      <c r="B23" s="60"/>
      <c r="C23" s="47" t="s">
        <v>23</v>
      </c>
      <c r="D23" s="47"/>
      <c r="E23" s="47"/>
      <c r="F23" s="47"/>
      <c r="G23" s="48"/>
      <c r="H23" s="61">
        <v>133</v>
      </c>
      <c r="I23" s="22"/>
      <c r="J23" s="22"/>
      <c r="K23" s="22">
        <v>133</v>
      </c>
      <c r="L23" s="22"/>
      <c r="M23" s="22"/>
      <c r="N23" s="22">
        <v>110</v>
      </c>
      <c r="O23" s="22"/>
      <c r="P23" s="22"/>
      <c r="Q23" s="22">
        <v>110</v>
      </c>
      <c r="R23" s="22"/>
      <c r="S23" s="22"/>
      <c r="T23" s="55"/>
      <c r="U23" s="55"/>
      <c r="V23" s="55"/>
      <c r="W23" s="55"/>
    </row>
    <row r="24" spans="1:24" ht="30" customHeight="1">
      <c r="A24" s="15"/>
      <c r="B24" s="60"/>
      <c r="C24" s="47" t="s">
        <v>24</v>
      </c>
      <c r="D24" s="47"/>
      <c r="E24" s="47"/>
      <c r="F24" s="47"/>
      <c r="G24" s="48"/>
      <c r="H24" s="62">
        <v>77</v>
      </c>
      <c r="I24" s="51"/>
      <c r="J24" s="51"/>
      <c r="K24" s="51">
        <v>77</v>
      </c>
      <c r="L24" s="51"/>
      <c r="M24" s="51"/>
      <c r="N24" s="51">
        <v>142</v>
      </c>
      <c r="O24" s="51"/>
      <c r="P24" s="51"/>
      <c r="Q24" s="51">
        <v>142</v>
      </c>
      <c r="R24" s="51"/>
      <c r="S24" s="51"/>
      <c r="T24" s="55"/>
    </row>
    <row r="25" spans="1:24" ht="30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56"/>
      <c r="N25" s="55"/>
      <c r="O25" s="55"/>
      <c r="P25" s="55"/>
      <c r="Q25" s="55"/>
      <c r="S25" s="63" t="s">
        <v>25</v>
      </c>
      <c r="T25" s="55"/>
      <c r="U25" s="55"/>
      <c r="V25" s="55"/>
      <c r="W25" s="55"/>
      <c r="X25" s="55"/>
    </row>
  </sheetData>
  <mergeCells count="105">
    <mergeCell ref="Q24:S24"/>
    <mergeCell ref="A23:A24"/>
    <mergeCell ref="C23:F23"/>
    <mergeCell ref="H23:J23"/>
    <mergeCell ref="K23:M23"/>
    <mergeCell ref="N23:P23"/>
    <mergeCell ref="Q23:S23"/>
    <mergeCell ref="C24:F24"/>
    <mergeCell ref="H24:J24"/>
    <mergeCell ref="K24:M24"/>
    <mergeCell ref="N24:P24"/>
    <mergeCell ref="A21:G22"/>
    <mergeCell ref="H21:M21"/>
    <mergeCell ref="N21:S21"/>
    <mergeCell ref="H22:J22"/>
    <mergeCell ref="K22:M22"/>
    <mergeCell ref="N22:P22"/>
    <mergeCell ref="Q22:S22"/>
    <mergeCell ref="R15:S15"/>
    <mergeCell ref="A16:G16"/>
    <mergeCell ref="H16:I16"/>
    <mergeCell ref="J16:K16"/>
    <mergeCell ref="L16:M16"/>
    <mergeCell ref="N16:O16"/>
    <mergeCell ref="P16:Q16"/>
    <mergeCell ref="R16:S16"/>
    <mergeCell ref="A15:G15"/>
    <mergeCell ref="H15:I15"/>
    <mergeCell ref="J15:K15"/>
    <mergeCell ref="L15:M15"/>
    <mergeCell ref="N15:O15"/>
    <mergeCell ref="P15:Q15"/>
    <mergeCell ref="R13:S13"/>
    <mergeCell ref="C14:F14"/>
    <mergeCell ref="H14:I14"/>
    <mergeCell ref="J14:K14"/>
    <mergeCell ref="L14:M14"/>
    <mergeCell ref="N14:O14"/>
    <mergeCell ref="P14:Q14"/>
    <mergeCell ref="R14:S14"/>
    <mergeCell ref="D13:G13"/>
    <mergeCell ref="H13:I13"/>
    <mergeCell ref="J13:K13"/>
    <mergeCell ref="L13:M13"/>
    <mergeCell ref="N13:O13"/>
    <mergeCell ref="P13:Q13"/>
    <mergeCell ref="P11:Q11"/>
    <mergeCell ref="R11:S11"/>
    <mergeCell ref="H12:I12"/>
    <mergeCell ref="J12:K12"/>
    <mergeCell ref="L12:M12"/>
    <mergeCell ref="N12:O12"/>
    <mergeCell ref="P12:Q12"/>
    <mergeCell ref="R12:S12"/>
    <mergeCell ref="R9:S9"/>
    <mergeCell ref="H10:I10"/>
    <mergeCell ref="J10:K10"/>
    <mergeCell ref="L10:M10"/>
    <mergeCell ref="N10:O10"/>
    <mergeCell ref="P10:Q10"/>
    <mergeCell ref="R10:S10"/>
    <mergeCell ref="D9:D12"/>
    <mergeCell ref="H9:I9"/>
    <mergeCell ref="J9:K9"/>
    <mergeCell ref="L9:M9"/>
    <mergeCell ref="N9:O9"/>
    <mergeCell ref="P9:Q9"/>
    <mergeCell ref="H11:I11"/>
    <mergeCell ref="J11:K11"/>
    <mergeCell ref="L11:M11"/>
    <mergeCell ref="N11:O11"/>
    <mergeCell ref="R7:S7"/>
    <mergeCell ref="A8:A14"/>
    <mergeCell ref="C8:F8"/>
    <mergeCell ref="H8:I8"/>
    <mergeCell ref="J8:K8"/>
    <mergeCell ref="L8:M8"/>
    <mergeCell ref="N8:O8"/>
    <mergeCell ref="P8:Q8"/>
    <mergeCell ref="R8:S8"/>
    <mergeCell ref="C9:C13"/>
    <mergeCell ref="A7:G7"/>
    <mergeCell ref="H7:I7"/>
    <mergeCell ref="J7:K7"/>
    <mergeCell ref="L7:M7"/>
    <mergeCell ref="N7:O7"/>
    <mergeCell ref="P7:Q7"/>
    <mergeCell ref="R5:S5"/>
    <mergeCell ref="A6:G6"/>
    <mergeCell ref="H6:I6"/>
    <mergeCell ref="J6:K6"/>
    <mergeCell ref="L6:M6"/>
    <mergeCell ref="N6:O6"/>
    <mergeCell ref="P6:Q6"/>
    <mergeCell ref="R6:S6"/>
    <mergeCell ref="A1:S1"/>
    <mergeCell ref="A2:S2"/>
    <mergeCell ref="A4:G5"/>
    <mergeCell ref="H4:M4"/>
    <mergeCell ref="N4:S4"/>
    <mergeCell ref="H5:I5"/>
    <mergeCell ref="J5:K5"/>
    <mergeCell ref="L5:M5"/>
    <mergeCell ref="N5:O5"/>
    <mergeCell ref="P5:Q5"/>
  </mergeCells>
  <phoneticPr fontId="2"/>
  <printOptions horizontalCentered="1"/>
  <pageMargins left="0.78740157480314965" right="0.78740157480314965" top="0.59055118110236227" bottom="0.78740157480314965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34.人口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2017-03-23T06:38:41Z</dcterms:created>
  <dcterms:modified xsi:type="dcterms:W3CDTF">2017-03-23T06:38:55Z</dcterms:modified>
</cp:coreProperties>
</file>