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29.人口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'29.人口'!$A$1:$V$39</definedName>
    <definedName name="_xlnm.Print_Titles" localSheetId="0">'29.人口'!$2:$2</definedName>
    <definedName name="Rangai0">#REF!</definedName>
    <definedName name="Title">#REF!</definedName>
    <definedName name="TitleEnglish">#REF!</definedName>
    <definedName name="データ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" l="1"/>
  <c r="U28" i="1"/>
  <c r="T28" i="1"/>
  <c r="S28" i="1"/>
  <c r="R28" i="1"/>
  <c r="Q28" i="1"/>
  <c r="N28" i="1"/>
  <c r="M28" i="1"/>
  <c r="L28" i="1"/>
  <c r="K28" i="1"/>
  <c r="J28" i="1"/>
  <c r="I28" i="1"/>
  <c r="G28" i="1"/>
  <c r="F28" i="1"/>
  <c r="E28" i="1"/>
  <c r="D28" i="1"/>
  <c r="C28" i="1"/>
  <c r="V17" i="1"/>
  <c r="U17" i="1"/>
  <c r="T17" i="1"/>
  <c r="S17" i="1"/>
  <c r="R17" i="1"/>
  <c r="Q17" i="1"/>
  <c r="N17" i="1"/>
  <c r="M17" i="1"/>
  <c r="L17" i="1"/>
  <c r="K17" i="1"/>
  <c r="J17" i="1"/>
  <c r="I17" i="1"/>
  <c r="G17" i="1"/>
  <c r="F17" i="1"/>
  <c r="E17" i="1"/>
  <c r="D17" i="1"/>
  <c r="C17" i="1"/>
  <c r="V6" i="1"/>
  <c r="U6" i="1"/>
  <c r="T6" i="1"/>
  <c r="S6" i="1"/>
  <c r="R6" i="1"/>
  <c r="Q6" i="1"/>
  <c r="N6" i="1"/>
  <c r="M6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<sst xmlns="http://schemas.openxmlformats.org/spreadsheetml/2006/main" count="133" uniqueCount="49">
  <si>
    <t>44　　人　　口</t>
    <rPh sb="4" eb="5">
      <t>ジン</t>
    </rPh>
    <rPh sb="7" eb="8">
      <t>クチ</t>
    </rPh>
    <phoneticPr fontId="2"/>
  </si>
  <si>
    <r>
      <t>人　　口　　4</t>
    </r>
    <r>
      <rPr>
        <b/>
        <sz val="10"/>
        <rFont val="ＭＳ 明朝"/>
        <family val="1"/>
        <charset val="128"/>
      </rPr>
      <t>5</t>
    </r>
    <rPh sb="0" eb="1">
      <t>ヒト</t>
    </rPh>
    <rPh sb="3" eb="4">
      <t>クチ</t>
    </rPh>
    <phoneticPr fontId="2"/>
  </si>
  <si>
    <t>２９．常住地又は従業地・通学地による年齢（１０区分）、</t>
    <rPh sb="3" eb="6">
      <t>ジョウジュウチ</t>
    </rPh>
    <rPh sb="6" eb="7">
      <t>マタ</t>
    </rPh>
    <rPh sb="8" eb="11">
      <t>ジュウギョウチ</t>
    </rPh>
    <rPh sb="12" eb="15">
      <t>ツウガクチ</t>
    </rPh>
    <rPh sb="18" eb="20">
      <t>ネンレイ</t>
    </rPh>
    <rPh sb="23" eb="25">
      <t>クブン</t>
    </rPh>
    <phoneticPr fontId="3"/>
  </si>
  <si>
    <t>男女別人口及び１５歳以上就業者数（平成22年10月1日）</t>
    <phoneticPr fontId="9"/>
  </si>
  <si>
    <t>単位：人</t>
    <rPh sb="0" eb="2">
      <t>タンイ</t>
    </rPh>
    <rPh sb="3" eb="4">
      <t>ヒト</t>
    </rPh>
    <phoneticPr fontId="3"/>
  </si>
  <si>
    <t>地    域 
男    女
年    齢
（１０区分）</t>
    <rPh sb="0" eb="1">
      <t>チ</t>
    </rPh>
    <rPh sb="5" eb="6">
      <t>イキ</t>
    </rPh>
    <rPh sb="8" eb="9">
      <t>オトコ</t>
    </rPh>
    <rPh sb="13" eb="14">
      <t>オンナ</t>
    </rPh>
    <rPh sb="15" eb="16">
      <t>トシ</t>
    </rPh>
    <rPh sb="20" eb="21">
      <t>ヨワイ</t>
    </rPh>
    <rPh sb="25" eb="27">
      <t>クブン</t>
    </rPh>
    <phoneticPr fontId="3"/>
  </si>
  <si>
    <t>常住地による人口</t>
    <rPh sb="0" eb="3">
      <t>ジョウジュウチ</t>
    </rPh>
    <rPh sb="6" eb="8">
      <t>ジンコウ</t>
    </rPh>
    <phoneticPr fontId="3"/>
  </si>
  <si>
    <t>常住地による就業者数</t>
    <phoneticPr fontId="2"/>
  </si>
  <si>
    <t>従業地・通学地による人口</t>
    <rPh sb="0" eb="3">
      <t>ジュウギョウチ</t>
    </rPh>
    <rPh sb="4" eb="6">
      <t>ツウガク</t>
    </rPh>
    <rPh sb="6" eb="7">
      <t>チ</t>
    </rPh>
    <rPh sb="10" eb="12">
      <t>ジンコウ</t>
    </rPh>
    <phoneticPr fontId="3"/>
  </si>
  <si>
    <t>従業地による就業者数</t>
    <rPh sb="0" eb="3">
      <t>ジュウギョウチ</t>
    </rPh>
    <rPh sb="6" eb="9">
      <t>シュウギョウシャ</t>
    </rPh>
    <rPh sb="9" eb="10">
      <t>スウ</t>
    </rPh>
    <phoneticPr fontId="3"/>
  </si>
  <si>
    <r>
      <t xml:space="preserve">総　数
</t>
    </r>
    <r>
      <rPr>
        <b/>
        <sz val="8"/>
        <rFont val="ＭＳ 明朝"/>
        <family val="1"/>
        <charset val="128"/>
      </rPr>
      <t>(夜間人口)</t>
    </r>
    <rPh sb="0" eb="1">
      <t>フサ</t>
    </rPh>
    <rPh sb="2" eb="3">
      <t>スウ</t>
    </rPh>
    <rPh sb="5" eb="6">
      <t>ヨル</t>
    </rPh>
    <rPh sb="6" eb="7">
      <t>アイダ</t>
    </rPh>
    <rPh sb="7" eb="9">
      <t>ジンコウ</t>
    </rPh>
    <phoneticPr fontId="3"/>
  </si>
  <si>
    <t>従業も
通学も
していない</t>
    <rPh sb="0" eb="2">
      <t>ジュウギョウ</t>
    </rPh>
    <rPh sb="4" eb="6">
      <t>ツウガク</t>
    </rPh>
    <phoneticPr fontId="3"/>
  </si>
  <si>
    <t>自宅で
従業</t>
    <rPh sb="0" eb="2">
      <t>ジタク</t>
    </rPh>
    <rPh sb="4" eb="6">
      <t>ジュウギョウ</t>
    </rPh>
    <phoneticPr fontId="3"/>
  </si>
  <si>
    <t>自宅外の
自市区町村で従業・通学</t>
    <rPh sb="0" eb="3">
      <t>ジタクガイ</t>
    </rPh>
    <rPh sb="5" eb="6">
      <t>ジ</t>
    </rPh>
    <rPh sb="6" eb="8">
      <t>シク</t>
    </rPh>
    <rPh sb="8" eb="10">
      <t>チョウソン</t>
    </rPh>
    <rPh sb="11" eb="13">
      <t>ジュウギョウ</t>
    </rPh>
    <rPh sb="14" eb="16">
      <t>ツウガク</t>
    </rPh>
    <phoneticPr fontId="3"/>
  </si>
  <si>
    <t>県内
他市町村で従業・通学</t>
    <rPh sb="0" eb="2">
      <t>ケンナイ</t>
    </rPh>
    <rPh sb="3" eb="4">
      <t>タ</t>
    </rPh>
    <rPh sb="4" eb="7">
      <t>シチョウソン</t>
    </rPh>
    <rPh sb="8" eb="10">
      <t>ジュウギョウ</t>
    </rPh>
    <rPh sb="11" eb="13">
      <t>ツウガク</t>
    </rPh>
    <phoneticPr fontId="3"/>
  </si>
  <si>
    <t>他県で
従業・通学</t>
    <rPh sb="0" eb="2">
      <t>タケン</t>
    </rPh>
    <rPh sb="4" eb="6">
      <t>ジュウギョウ</t>
    </rPh>
    <rPh sb="7" eb="9">
      <t>ツウガク</t>
    </rPh>
    <phoneticPr fontId="3"/>
  </si>
  <si>
    <t>不　詳</t>
    <rPh sb="0" eb="1">
      <t>フ</t>
    </rPh>
    <rPh sb="2" eb="3">
      <t>ショウ</t>
    </rPh>
    <phoneticPr fontId="9"/>
  </si>
  <si>
    <t>総　数</t>
    <rPh sb="0" eb="1">
      <t>フサ</t>
    </rPh>
    <rPh sb="2" eb="3">
      <t>カズ</t>
    </rPh>
    <phoneticPr fontId="3"/>
  </si>
  <si>
    <t>自宅外の
自市区町村で従業</t>
    <rPh sb="0" eb="3">
      <t>ジタクガイ</t>
    </rPh>
    <rPh sb="5" eb="6">
      <t>ジ</t>
    </rPh>
    <rPh sb="6" eb="8">
      <t>シク</t>
    </rPh>
    <rPh sb="8" eb="10">
      <t>チョウソン</t>
    </rPh>
    <rPh sb="11" eb="13">
      <t>ジュウギョウ</t>
    </rPh>
    <phoneticPr fontId="3"/>
  </si>
  <si>
    <t>自市内
他区で
従業</t>
    <rPh sb="0" eb="1">
      <t>ジ</t>
    </rPh>
    <rPh sb="1" eb="3">
      <t>シナイ</t>
    </rPh>
    <rPh sb="4" eb="5">
      <t>タ</t>
    </rPh>
    <rPh sb="5" eb="6">
      <t>ク</t>
    </rPh>
    <rPh sb="8" eb="10">
      <t>ジュウギョウ</t>
    </rPh>
    <phoneticPr fontId="3"/>
  </si>
  <si>
    <t>県内
他市町村で従業</t>
    <rPh sb="0" eb="2">
      <t>ケンナイ</t>
    </rPh>
    <rPh sb="3" eb="4">
      <t>タ</t>
    </rPh>
    <rPh sb="4" eb="7">
      <t>シチョウソン</t>
    </rPh>
    <rPh sb="8" eb="10">
      <t>ジュウギョウ</t>
    </rPh>
    <phoneticPr fontId="3"/>
  </si>
  <si>
    <t>他県で
従業</t>
    <rPh sb="0" eb="2">
      <t>タケン</t>
    </rPh>
    <rPh sb="4" eb="6">
      <t>ジュウギョウ</t>
    </rPh>
    <phoneticPr fontId="3"/>
  </si>
  <si>
    <r>
      <t xml:space="preserve">総　数
</t>
    </r>
    <r>
      <rPr>
        <b/>
        <sz val="8"/>
        <rFont val="ＭＳ 明朝"/>
        <family val="1"/>
        <charset val="128"/>
      </rPr>
      <t>(昼間人口)</t>
    </r>
    <rPh sb="0" eb="1">
      <t>フサ</t>
    </rPh>
    <rPh sb="2" eb="3">
      <t>スウ</t>
    </rPh>
    <rPh sb="5" eb="7">
      <t>チュウカン</t>
    </rPh>
    <rPh sb="7" eb="9">
      <t>ジンコウ</t>
    </rPh>
    <phoneticPr fontId="3"/>
  </si>
  <si>
    <t>自市内
地区に
常住</t>
    <rPh sb="0" eb="1">
      <t>ジ</t>
    </rPh>
    <rPh sb="1" eb="3">
      <t>シナイ</t>
    </rPh>
    <rPh sb="4" eb="6">
      <t>チク</t>
    </rPh>
    <rPh sb="8" eb="10">
      <t>ジョウジュウ</t>
    </rPh>
    <phoneticPr fontId="3"/>
  </si>
  <si>
    <t>県内
他市町村に常住</t>
    <rPh sb="0" eb="2">
      <t>ケンナイ</t>
    </rPh>
    <rPh sb="3" eb="4">
      <t>タ</t>
    </rPh>
    <rPh sb="4" eb="7">
      <t>シチョウソン</t>
    </rPh>
    <rPh sb="8" eb="10">
      <t>ジョウジュウ</t>
    </rPh>
    <phoneticPr fontId="3"/>
  </si>
  <si>
    <t>他県に
常住</t>
    <rPh sb="0" eb="2">
      <t>タケン</t>
    </rPh>
    <rPh sb="4" eb="6">
      <t>ジョウジュウ</t>
    </rPh>
    <phoneticPr fontId="3"/>
  </si>
  <si>
    <t>15歳未満</t>
    <rPh sb="2" eb="3">
      <t>サイ</t>
    </rPh>
    <rPh sb="3" eb="5">
      <t>ミマン</t>
    </rPh>
    <phoneticPr fontId="3"/>
  </si>
  <si>
    <t xml:space="preserve">- </t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</si>
  <si>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</si>
  <si>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</si>
  <si>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</si>
  <si>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</si>
  <si>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35～44</t>
    <phoneticPr fontId="3"/>
  </si>
  <si>
    <t>45～54</t>
    <phoneticPr fontId="3"/>
  </si>
  <si>
    <t>55～64</t>
    <phoneticPr fontId="3"/>
  </si>
  <si>
    <t>65～74</t>
    <phoneticPr fontId="3"/>
  </si>
  <si>
    <t>75歳以上</t>
    <rPh sb="2" eb="3">
      <t>サイ</t>
    </rPh>
    <rPh sb="3" eb="5">
      <t>イジョウ</t>
    </rPh>
    <phoneticPr fontId="3"/>
  </si>
  <si>
    <t>男</t>
    <rPh sb="0" eb="1">
      <t>オトコ</t>
    </rPh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</si>
  <si>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</si>
  <si>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</si>
  <si>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</si>
  <si>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</si>
  <si>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35～44</t>
    <phoneticPr fontId="3"/>
  </si>
  <si>
    <t>45～54</t>
    <phoneticPr fontId="3"/>
  </si>
  <si>
    <t>55～64</t>
    <phoneticPr fontId="3"/>
  </si>
  <si>
    <t>65～74</t>
    <phoneticPr fontId="3"/>
  </si>
  <si>
    <t>女</t>
    <rPh sb="0" eb="1">
      <t>オンナ</t>
    </rPh>
    <phoneticPr fontId="3"/>
  </si>
  <si>
    <t>※「総数」には、労働力状態「不詳」を含みます。</t>
    <rPh sb="2" eb="3">
      <t>ソウ</t>
    </rPh>
    <rPh sb="3" eb="4">
      <t>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2"/>
  </si>
  <si>
    <t>国勢調査</t>
    <rPh sb="0" eb="4">
      <t>コクセイチョウサ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</si>
</sst>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);[Red]\(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HG丸ｺﾞｼｯｸM-PRO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7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176" fontId="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176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8" fillId="0" borderId="0" xfId="2" applyNumberFormat="1" applyFont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distributed" vertical="center" wrapText="1" justifyLastLine="1"/>
    </xf>
    <xf numFmtId="176" fontId="4" fillId="0" borderId="7" xfId="0" applyNumberFormat="1" applyFont="1" applyBorder="1" applyAlignment="1">
      <alignment horizontal="distributed" vertical="center" wrapText="1" justifyLastLine="1"/>
    </xf>
    <xf numFmtId="176" fontId="4" fillId="0" borderId="8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distributed" vertical="center" wrapText="1" justifyLastLine="1"/>
    </xf>
    <xf numFmtId="176" fontId="4" fillId="0" borderId="9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vertical="center"/>
    </xf>
    <xf numFmtId="176" fontId="12" fillId="0" borderId="12" xfId="0" applyNumberFormat="1" applyFont="1" applyBorder="1" applyAlignment="1">
      <alignment vertical="center"/>
    </xf>
    <xf numFmtId="176" fontId="12" fillId="0" borderId="10" xfId="0" applyNumberFormat="1" applyFont="1" applyBorder="1" applyAlignment="1">
      <alignment vertical="center"/>
    </xf>
    <xf numFmtId="49" fontId="12" fillId="0" borderId="12" xfId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 indent="1"/>
    </xf>
    <xf numFmtId="176" fontId="12" fillId="0" borderId="13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49" fontId="12" fillId="0" borderId="0" xfId="0" quotePrefix="1" applyNumberFormat="1" applyFont="1" applyFill="1" applyBorder="1" applyAlignment="1">
      <alignment horizontal="right" vertical="center"/>
    </xf>
    <xf numFmtId="49" fontId="12" fillId="0" borderId="5" xfId="0" quotePrefix="1" applyNumberFormat="1" applyFont="1" applyFill="1" applyBorder="1" applyAlignment="1">
      <alignment horizontal="right" vertical="center"/>
    </xf>
    <xf numFmtId="49" fontId="12" fillId="0" borderId="0" xfId="1" applyNumberFormat="1" applyFont="1" applyBorder="1" applyAlignment="1">
      <alignment horizontal="right" vertical="center"/>
    </xf>
    <xf numFmtId="176" fontId="12" fillId="0" borderId="5" xfId="0" applyNumberFormat="1" applyFont="1" applyBorder="1" applyAlignment="1">
      <alignment vertical="center"/>
    </xf>
    <xf numFmtId="176" fontId="12" fillId="0" borderId="5" xfId="0" applyNumberFormat="1" applyFont="1" applyFill="1" applyBorder="1" applyAlignment="1">
      <alignment vertical="center"/>
    </xf>
    <xf numFmtId="176" fontId="12" fillId="0" borderId="14" xfId="0" applyNumberFormat="1" applyFont="1" applyBorder="1" applyAlignment="1">
      <alignment vertical="center"/>
    </xf>
    <xf numFmtId="176" fontId="12" fillId="0" borderId="15" xfId="0" applyNumberFormat="1" applyFont="1" applyBorder="1" applyAlignment="1">
      <alignment vertical="center"/>
    </xf>
    <xf numFmtId="176" fontId="12" fillId="0" borderId="16" xfId="0" applyNumberFormat="1" applyFont="1" applyBorder="1" applyAlignment="1">
      <alignment vertical="center"/>
    </xf>
    <xf numFmtId="49" fontId="12" fillId="0" borderId="15" xfId="1" applyNumberFormat="1" applyFont="1" applyBorder="1" applyAlignment="1">
      <alignment horizontal="right" vertical="center"/>
    </xf>
    <xf numFmtId="176" fontId="12" fillId="0" borderId="16" xfId="0" applyNumberFormat="1" applyFont="1" applyFill="1" applyBorder="1" applyAlignment="1">
      <alignment vertical="center"/>
    </xf>
    <xf numFmtId="176" fontId="6" fillId="0" borderId="17" xfId="0" applyNumberFormat="1" applyFont="1" applyBorder="1" applyAlignment="1">
      <alignment horizontal="left" vertical="center" indent="1"/>
    </xf>
    <xf numFmtId="176" fontId="12" fillId="0" borderId="18" xfId="0" applyNumberFormat="1" applyFont="1" applyBorder="1" applyAlignment="1">
      <alignment vertical="center"/>
    </xf>
    <xf numFmtId="176" fontId="12" fillId="0" borderId="19" xfId="0" applyNumberFormat="1" applyFont="1" applyBorder="1" applyAlignment="1">
      <alignment vertical="center"/>
    </xf>
    <xf numFmtId="49" fontId="12" fillId="0" borderId="19" xfId="1" applyNumberFormat="1" applyFont="1" applyBorder="1" applyAlignment="1">
      <alignment horizontal="right" vertical="center"/>
    </xf>
    <xf numFmtId="176" fontId="12" fillId="0" borderId="17" xfId="0" applyNumberFormat="1" applyFont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15" xfId="0" applyNumberFormat="1" applyFont="1" applyFill="1" applyBorder="1" applyAlignment="1">
      <alignment vertical="center"/>
    </xf>
    <xf numFmtId="176" fontId="12" fillId="0" borderId="20" xfId="0" applyNumberFormat="1" applyFont="1" applyBorder="1" applyAlignment="1">
      <alignment vertical="center"/>
    </xf>
    <xf numFmtId="176" fontId="12" fillId="0" borderId="19" xfId="0" applyNumberFormat="1" applyFont="1" applyFill="1" applyBorder="1" applyAlignment="1">
      <alignment vertical="center"/>
    </xf>
    <xf numFmtId="177" fontId="12" fillId="0" borderId="5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177" fontId="12" fillId="0" borderId="5" xfId="0" applyNumberFormat="1" applyFont="1" applyBorder="1" applyAlignment="1">
      <alignment horizontal="right" vertical="center"/>
    </xf>
    <xf numFmtId="49" fontId="12" fillId="0" borderId="15" xfId="0" quotePrefix="1" applyNumberFormat="1" applyFont="1" applyFill="1" applyBorder="1" applyAlignment="1">
      <alignment horizontal="right" vertical="center"/>
    </xf>
    <xf numFmtId="177" fontId="12" fillId="0" borderId="16" xfId="0" applyNumberFormat="1" applyFont="1" applyBorder="1" applyAlignment="1">
      <alignment vertical="center"/>
    </xf>
    <xf numFmtId="177" fontId="12" fillId="0" borderId="15" xfId="0" applyNumberFormat="1" applyFont="1" applyBorder="1" applyAlignment="1">
      <alignment vertical="center"/>
    </xf>
    <xf numFmtId="176" fontId="6" fillId="0" borderId="5" xfId="0" applyNumberFormat="1" applyFont="1" applyFill="1" applyBorder="1" applyAlignment="1">
      <alignment horizontal="left" vertical="center" indent="1"/>
    </xf>
    <xf numFmtId="176" fontId="12" fillId="0" borderId="13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right" vertical="center"/>
    </xf>
    <xf numFmtId="49" fontId="12" fillId="0" borderId="0" xfId="1" applyNumberFormat="1" applyFont="1" applyFill="1" applyBorder="1" applyAlignment="1">
      <alignment horizontal="right" vertical="center"/>
    </xf>
    <xf numFmtId="177" fontId="12" fillId="0" borderId="5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49" fontId="12" fillId="0" borderId="19" xfId="0" quotePrefix="1" applyNumberFormat="1" applyFont="1" applyFill="1" applyBorder="1" applyAlignment="1">
      <alignment horizontal="right" vertical="center"/>
    </xf>
    <xf numFmtId="49" fontId="12" fillId="0" borderId="17" xfId="0" quotePrefix="1" applyNumberFormat="1" applyFont="1" applyFill="1" applyBorder="1" applyAlignment="1">
      <alignment horizontal="right" vertical="center"/>
    </xf>
    <xf numFmtId="177" fontId="12" fillId="0" borderId="17" xfId="0" applyNumberFormat="1" applyFont="1" applyBorder="1" applyAlignment="1">
      <alignment vertical="center"/>
    </xf>
    <xf numFmtId="177" fontId="12" fillId="0" borderId="19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</cellXfs>
  <cellStyles count="3">
    <cellStyle name="桁区切り" xfId="1" builtinId="6"/>
    <cellStyle name="標準" xfId="0" builtinId="0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32113;&#35336;&#26360;/03-01.&#20154;&#21475;&#65288;&#22269;&#21218;&#35519;&#2661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人口（国勢調査）"/>
      <sheetName val="7.8.人口"/>
      <sheetName val="9.人口"/>
      <sheetName val="10.人口"/>
      <sheetName val="11.人口"/>
      <sheetName val="12.人口"/>
      <sheetName val="人口ピラミッド"/>
      <sheetName val="13.人口"/>
      <sheetName val="14.人口 "/>
      <sheetName val="15.人口"/>
      <sheetName val="16.17.18.19.人口"/>
      <sheetName val="20.人口"/>
      <sheetName val="21.22.人口 "/>
      <sheetName val="23.人口"/>
      <sheetName val="24.人口"/>
      <sheetName val="25.人口"/>
      <sheetName val="26.人口"/>
      <sheetName val="27.人口"/>
      <sheetName val="28.人口 "/>
      <sheetName val="29.人口"/>
      <sheetName val="30.31.人口"/>
      <sheetName val="32.33.人口"/>
      <sheetName val="34.人口"/>
      <sheetName val="35.人口"/>
      <sheetName val="36.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W40"/>
  <sheetViews>
    <sheetView tabSelected="1" view="pageBreakPreview" zoomScaleNormal="100" zoomScaleSheetLayoutView="90" workbookViewId="0">
      <pane ySplit="5" topLeftCell="A6" activePane="bottomLeft" state="frozen"/>
      <selection pane="bottomLeft" activeCell="H10" sqref="H10"/>
    </sheetView>
  </sheetViews>
  <sheetFormatPr defaultColWidth="10.625" defaultRowHeight="19.5" customHeight="1"/>
  <cols>
    <col min="1" max="1" width="15.625" style="11" customWidth="1"/>
    <col min="2" max="2" width="9.625" style="72" customWidth="1"/>
    <col min="3" max="11" width="8.625" style="72" customWidth="1"/>
    <col min="12" max="12" width="8.625" style="5" hidden="1" customWidth="1"/>
    <col min="13" max="15" width="8.625" style="5" customWidth="1"/>
    <col min="16" max="16" width="8.625" style="5" hidden="1" customWidth="1"/>
    <col min="17" max="19" width="8.625" style="5" customWidth="1"/>
    <col min="20" max="20" width="8.625" style="5" hidden="1" customWidth="1"/>
    <col min="21" max="22" width="8.625" style="5" customWidth="1"/>
    <col min="23" max="23" width="7.875" style="5" customWidth="1"/>
    <col min="24" max="16384" width="10.625" style="5"/>
  </cols>
  <sheetData>
    <row r="1" spans="1:22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6" customFormat="1" ht="30" customHeight="1">
      <c r="B2" s="7"/>
      <c r="C2" s="7"/>
      <c r="D2" s="7"/>
      <c r="E2" s="7"/>
      <c r="F2" s="7"/>
      <c r="G2" s="7"/>
      <c r="H2" s="7"/>
      <c r="I2" s="8" t="s">
        <v>2</v>
      </c>
      <c r="J2" s="9" t="s">
        <v>3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s="6" customFormat="1" ht="20.100000000000001" customHeight="1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Q3" s="11"/>
      <c r="V3" s="12" t="s">
        <v>4</v>
      </c>
    </row>
    <row r="4" spans="1:22" s="17" customFormat="1" ht="30" customHeight="1">
      <c r="A4" s="13" t="s">
        <v>5</v>
      </c>
      <c r="B4" s="14" t="s">
        <v>6</v>
      </c>
      <c r="C4" s="15"/>
      <c r="D4" s="15"/>
      <c r="E4" s="15"/>
      <c r="F4" s="15"/>
      <c r="G4" s="15"/>
      <c r="H4" s="16"/>
      <c r="I4" s="15" t="s">
        <v>7</v>
      </c>
      <c r="J4" s="15"/>
      <c r="K4" s="15"/>
      <c r="L4" s="15"/>
      <c r="M4" s="15"/>
      <c r="N4" s="16"/>
      <c r="O4" s="14" t="s">
        <v>8</v>
      </c>
      <c r="P4" s="15"/>
      <c r="Q4" s="15"/>
      <c r="R4" s="16"/>
      <c r="S4" s="15" t="s">
        <v>9</v>
      </c>
      <c r="T4" s="15"/>
      <c r="U4" s="15"/>
      <c r="V4" s="15"/>
    </row>
    <row r="5" spans="1:22" s="17" customFormat="1" ht="69.95" customHeight="1">
      <c r="A5" s="18"/>
      <c r="B5" s="19" t="s">
        <v>10</v>
      </c>
      <c r="C5" s="20" t="s">
        <v>11</v>
      </c>
      <c r="D5" s="19" t="s">
        <v>12</v>
      </c>
      <c r="E5" s="21" t="s">
        <v>13</v>
      </c>
      <c r="F5" s="20" t="s">
        <v>14</v>
      </c>
      <c r="G5" s="20" t="s">
        <v>15</v>
      </c>
      <c r="H5" s="22" t="s">
        <v>16</v>
      </c>
      <c r="I5" s="23" t="s">
        <v>17</v>
      </c>
      <c r="J5" s="24" t="s">
        <v>12</v>
      </c>
      <c r="K5" s="21" t="s">
        <v>18</v>
      </c>
      <c r="L5" s="25" t="s">
        <v>19</v>
      </c>
      <c r="M5" s="20" t="s">
        <v>20</v>
      </c>
      <c r="N5" s="19" t="s">
        <v>21</v>
      </c>
      <c r="O5" s="19" t="s">
        <v>22</v>
      </c>
      <c r="P5" s="19" t="s">
        <v>23</v>
      </c>
      <c r="Q5" s="20" t="s">
        <v>24</v>
      </c>
      <c r="R5" s="19" t="s">
        <v>25</v>
      </c>
      <c r="S5" s="26" t="s">
        <v>17</v>
      </c>
      <c r="T5" s="19" t="s">
        <v>23</v>
      </c>
      <c r="U5" s="20" t="s">
        <v>24</v>
      </c>
      <c r="V5" s="27" t="s">
        <v>25</v>
      </c>
    </row>
    <row r="6" spans="1:22" ht="18" customHeight="1">
      <c r="A6" s="28" t="s">
        <v>17</v>
      </c>
      <c r="B6" s="29">
        <f>B17+B28</f>
        <v>56490</v>
      </c>
      <c r="C6" s="30">
        <f>SUM(C7:C16)</f>
        <v>23468</v>
      </c>
      <c r="D6" s="30">
        <f>SUM(D7:D16)</f>
        <v>2424</v>
      </c>
      <c r="E6" s="30">
        <f>SUM(E7:E16)</f>
        <v>12797</v>
      </c>
      <c r="F6" s="30">
        <f>SUM(F7:F16)</f>
        <v>16294</v>
      </c>
      <c r="G6" s="30">
        <f>SUM(G7:G16)</f>
        <v>148</v>
      </c>
      <c r="H6" s="31">
        <v>1121</v>
      </c>
      <c r="I6" s="30">
        <f t="shared" ref="I6:N6" si="0">SUM(I7:I16)</f>
        <v>24993</v>
      </c>
      <c r="J6" s="30">
        <f t="shared" si="0"/>
        <v>2424</v>
      </c>
      <c r="K6" s="30">
        <f t="shared" si="0"/>
        <v>8398</v>
      </c>
      <c r="L6" s="30">
        <f t="shared" si="0"/>
        <v>0</v>
      </c>
      <c r="M6" s="30">
        <f t="shared" si="0"/>
        <v>13865</v>
      </c>
      <c r="N6" s="30">
        <f t="shared" si="0"/>
        <v>118</v>
      </c>
      <c r="O6" s="29">
        <v>51027</v>
      </c>
      <c r="P6" s="32"/>
      <c r="Q6" s="30">
        <f t="shared" ref="Q6:V6" si="1">SUM(Q7:Q16)</f>
        <v>10863</v>
      </c>
      <c r="R6" s="31">
        <f t="shared" si="1"/>
        <v>116</v>
      </c>
      <c r="S6" s="30">
        <f t="shared" si="1"/>
        <v>21041</v>
      </c>
      <c r="T6" s="30">
        <f t="shared" si="1"/>
        <v>0</v>
      </c>
      <c r="U6" s="30">
        <f t="shared" si="1"/>
        <v>9916</v>
      </c>
      <c r="V6" s="30">
        <f t="shared" si="1"/>
        <v>115</v>
      </c>
    </row>
    <row r="7" spans="1:22" ht="18" customHeight="1">
      <c r="A7" s="33" t="s">
        <v>26</v>
      </c>
      <c r="B7" s="34">
        <v>6437</v>
      </c>
      <c r="C7" s="35">
        <v>2394</v>
      </c>
      <c r="D7" s="36" t="s">
        <v>27</v>
      </c>
      <c r="E7" s="35">
        <v>3818</v>
      </c>
      <c r="F7" s="35">
        <v>198</v>
      </c>
      <c r="G7" s="36" t="s">
        <v>27</v>
      </c>
      <c r="H7" s="37" t="s">
        <v>27</v>
      </c>
      <c r="I7" s="36" t="s">
        <v>27</v>
      </c>
      <c r="J7" s="36" t="s">
        <v>27</v>
      </c>
      <c r="K7" s="36" t="s">
        <v>27</v>
      </c>
      <c r="L7" s="36" t="s">
        <v>27</v>
      </c>
      <c r="M7" s="36" t="s">
        <v>27</v>
      </c>
      <c r="N7" s="36" t="s">
        <v>27</v>
      </c>
      <c r="O7" s="34">
        <v>6283</v>
      </c>
      <c r="P7" s="38"/>
      <c r="Q7" s="35">
        <v>44</v>
      </c>
      <c r="R7" s="37" t="s">
        <v>27</v>
      </c>
      <c r="S7" s="36" t="s">
        <v>27</v>
      </c>
      <c r="T7" s="36" t="s">
        <v>27</v>
      </c>
      <c r="U7" s="36" t="s">
        <v>27</v>
      </c>
      <c r="V7" s="36" t="s">
        <v>27</v>
      </c>
    </row>
    <row r="8" spans="1:22" ht="18" customHeight="1">
      <c r="A8" s="33" t="s">
        <v>28</v>
      </c>
      <c r="B8" s="34">
        <v>2841</v>
      </c>
      <c r="C8" s="35">
        <v>149</v>
      </c>
      <c r="D8" s="35">
        <v>2</v>
      </c>
      <c r="E8" s="35">
        <v>690</v>
      </c>
      <c r="F8" s="35">
        <v>1890</v>
      </c>
      <c r="G8" s="35">
        <v>16</v>
      </c>
      <c r="H8" s="39">
        <v>65</v>
      </c>
      <c r="I8" s="35">
        <v>337</v>
      </c>
      <c r="J8" s="35">
        <v>2</v>
      </c>
      <c r="K8" s="35">
        <v>120</v>
      </c>
      <c r="L8" s="38"/>
      <c r="M8" s="35">
        <v>206</v>
      </c>
      <c r="N8" s="40">
        <v>1</v>
      </c>
      <c r="O8" s="34">
        <v>1947</v>
      </c>
      <c r="P8" s="38"/>
      <c r="Q8" s="35">
        <v>1011</v>
      </c>
      <c r="R8" s="39">
        <v>1</v>
      </c>
      <c r="S8" s="35">
        <v>263</v>
      </c>
      <c r="T8" s="38"/>
      <c r="U8" s="35">
        <v>133</v>
      </c>
      <c r="V8" s="36" t="s">
        <v>27</v>
      </c>
    </row>
    <row r="9" spans="1:22" ht="18" customHeight="1">
      <c r="A9" s="33" t="s">
        <v>29</v>
      </c>
      <c r="B9" s="34">
        <v>2699</v>
      </c>
      <c r="C9" s="35">
        <v>447</v>
      </c>
      <c r="D9" s="35">
        <v>21</v>
      </c>
      <c r="E9" s="35">
        <v>530</v>
      </c>
      <c r="F9" s="35">
        <v>1578</v>
      </c>
      <c r="G9" s="35">
        <v>19</v>
      </c>
      <c r="H9" s="39">
        <v>83</v>
      </c>
      <c r="I9" s="35">
        <v>1635</v>
      </c>
      <c r="J9" s="35">
        <v>21</v>
      </c>
      <c r="K9" s="35">
        <v>525</v>
      </c>
      <c r="L9" s="38"/>
      <c r="M9" s="35">
        <v>1065</v>
      </c>
      <c r="N9" s="40">
        <v>5</v>
      </c>
      <c r="O9" s="34">
        <v>1781</v>
      </c>
      <c r="P9" s="38"/>
      <c r="Q9" s="35">
        <v>673</v>
      </c>
      <c r="R9" s="39">
        <v>6</v>
      </c>
      <c r="S9" s="35">
        <v>1230</v>
      </c>
      <c r="T9" s="38"/>
      <c r="U9" s="35">
        <v>659</v>
      </c>
      <c r="V9" s="35">
        <v>6</v>
      </c>
    </row>
    <row r="10" spans="1:22" ht="18" customHeight="1">
      <c r="A10" s="33" t="s">
        <v>30</v>
      </c>
      <c r="B10" s="34">
        <v>2665</v>
      </c>
      <c r="C10" s="35">
        <v>575</v>
      </c>
      <c r="D10" s="35">
        <v>60</v>
      </c>
      <c r="E10" s="35">
        <v>545</v>
      </c>
      <c r="F10" s="35">
        <v>1341</v>
      </c>
      <c r="G10" s="35">
        <v>10</v>
      </c>
      <c r="H10" s="39">
        <v>116</v>
      </c>
      <c r="I10" s="35">
        <v>1950</v>
      </c>
      <c r="J10" s="35">
        <v>60</v>
      </c>
      <c r="K10" s="35">
        <v>545</v>
      </c>
      <c r="L10" s="38"/>
      <c r="M10" s="35">
        <v>1318</v>
      </c>
      <c r="N10" s="40">
        <v>9</v>
      </c>
      <c r="O10" s="34">
        <v>2263</v>
      </c>
      <c r="P10" s="38"/>
      <c r="Q10" s="35">
        <v>939</v>
      </c>
      <c r="R10" s="39">
        <v>10</v>
      </c>
      <c r="S10" s="35">
        <v>1565</v>
      </c>
      <c r="T10" s="38"/>
      <c r="U10" s="35">
        <v>932</v>
      </c>
      <c r="V10" s="35">
        <v>10</v>
      </c>
    </row>
    <row r="11" spans="1:22" ht="18" customHeight="1">
      <c r="A11" s="33" t="s">
        <v>31</v>
      </c>
      <c r="B11" s="41">
        <v>2985</v>
      </c>
      <c r="C11" s="42">
        <v>643</v>
      </c>
      <c r="D11" s="42">
        <v>77</v>
      </c>
      <c r="E11" s="42">
        <v>670</v>
      </c>
      <c r="F11" s="42">
        <v>1462</v>
      </c>
      <c r="G11" s="42">
        <v>8</v>
      </c>
      <c r="H11" s="43">
        <v>109</v>
      </c>
      <c r="I11" s="42">
        <v>2228</v>
      </c>
      <c r="J11" s="42">
        <v>77</v>
      </c>
      <c r="K11" s="42">
        <v>670</v>
      </c>
      <c r="L11" s="44"/>
      <c r="M11" s="42">
        <v>1457</v>
      </c>
      <c r="N11" s="45">
        <v>8</v>
      </c>
      <c r="O11" s="41">
        <v>2562</v>
      </c>
      <c r="P11" s="44"/>
      <c r="Q11" s="42">
        <v>1033</v>
      </c>
      <c r="R11" s="43">
        <v>14</v>
      </c>
      <c r="S11" s="42">
        <v>1807</v>
      </c>
      <c r="T11" s="44"/>
      <c r="U11" s="42">
        <v>1030</v>
      </c>
      <c r="V11" s="42">
        <v>14</v>
      </c>
    </row>
    <row r="12" spans="1:22" ht="18" customHeight="1">
      <c r="A12" s="33" t="s">
        <v>32</v>
      </c>
      <c r="B12" s="34">
        <v>6849</v>
      </c>
      <c r="C12" s="35">
        <v>1426</v>
      </c>
      <c r="D12" s="35">
        <v>250</v>
      </c>
      <c r="E12" s="35">
        <v>1565</v>
      </c>
      <c r="F12" s="35">
        <v>3318</v>
      </c>
      <c r="G12" s="35">
        <v>19</v>
      </c>
      <c r="H12" s="39">
        <v>238</v>
      </c>
      <c r="I12" s="35">
        <v>5180</v>
      </c>
      <c r="J12" s="35">
        <v>250</v>
      </c>
      <c r="K12" s="35">
        <v>1565</v>
      </c>
      <c r="L12" s="38"/>
      <c r="M12" s="35">
        <v>3313</v>
      </c>
      <c r="N12" s="40">
        <v>19</v>
      </c>
      <c r="O12" s="34">
        <v>5745</v>
      </c>
      <c r="P12" s="38"/>
      <c r="Q12" s="35">
        <v>2204</v>
      </c>
      <c r="R12" s="39">
        <v>29</v>
      </c>
      <c r="S12" s="35">
        <v>4080</v>
      </c>
      <c r="T12" s="38"/>
      <c r="U12" s="35">
        <v>2203</v>
      </c>
      <c r="V12" s="35">
        <v>29</v>
      </c>
    </row>
    <row r="13" spans="1:22" ht="18" customHeight="1">
      <c r="A13" s="33" t="s">
        <v>33</v>
      </c>
      <c r="B13" s="34">
        <v>7242</v>
      </c>
      <c r="C13" s="35">
        <v>1422</v>
      </c>
      <c r="D13" s="35">
        <v>435</v>
      </c>
      <c r="E13" s="35">
        <v>1797</v>
      </c>
      <c r="F13" s="35">
        <v>3351</v>
      </c>
      <c r="G13" s="35">
        <v>34</v>
      </c>
      <c r="H13" s="39">
        <v>166</v>
      </c>
      <c r="I13" s="35">
        <v>5653</v>
      </c>
      <c r="J13" s="35">
        <v>435</v>
      </c>
      <c r="K13" s="35">
        <v>1797</v>
      </c>
      <c r="L13" s="38"/>
      <c r="M13" s="35">
        <v>3350</v>
      </c>
      <c r="N13" s="40">
        <v>34</v>
      </c>
      <c r="O13" s="34">
        <v>6158</v>
      </c>
      <c r="P13" s="38"/>
      <c r="Q13" s="35">
        <v>2281</v>
      </c>
      <c r="R13" s="39">
        <v>20</v>
      </c>
      <c r="S13" s="35">
        <v>4570</v>
      </c>
      <c r="T13" s="38"/>
      <c r="U13" s="35">
        <v>2281</v>
      </c>
      <c r="V13" s="35">
        <v>20</v>
      </c>
    </row>
    <row r="14" spans="1:22" ht="18" customHeight="1">
      <c r="A14" s="33" t="s">
        <v>34</v>
      </c>
      <c r="B14" s="34">
        <v>9195</v>
      </c>
      <c r="C14" s="35">
        <v>3363</v>
      </c>
      <c r="D14" s="35">
        <v>782</v>
      </c>
      <c r="E14" s="35">
        <v>2252</v>
      </c>
      <c r="F14" s="35">
        <v>2610</v>
      </c>
      <c r="G14" s="35">
        <v>34</v>
      </c>
      <c r="H14" s="39">
        <v>125</v>
      </c>
      <c r="I14" s="35">
        <v>5707</v>
      </c>
      <c r="J14" s="35">
        <v>782</v>
      </c>
      <c r="K14" s="35">
        <v>2252</v>
      </c>
      <c r="L14" s="38"/>
      <c r="M14" s="35">
        <v>2610</v>
      </c>
      <c r="N14" s="40">
        <v>34</v>
      </c>
      <c r="O14" s="34">
        <v>8757</v>
      </c>
      <c r="P14" s="38"/>
      <c r="Q14" s="35">
        <v>2175</v>
      </c>
      <c r="R14" s="39">
        <v>31</v>
      </c>
      <c r="S14" s="35">
        <v>5269</v>
      </c>
      <c r="T14" s="38"/>
      <c r="U14" s="35">
        <v>2175</v>
      </c>
      <c r="V14" s="35">
        <v>31</v>
      </c>
    </row>
    <row r="15" spans="1:22" ht="18" customHeight="1">
      <c r="A15" s="33" t="s">
        <v>35</v>
      </c>
      <c r="B15" s="34">
        <v>7872</v>
      </c>
      <c r="C15" s="35">
        <v>5971</v>
      </c>
      <c r="D15" s="35">
        <v>527</v>
      </c>
      <c r="E15" s="35">
        <v>760</v>
      </c>
      <c r="F15" s="35">
        <v>510</v>
      </c>
      <c r="G15" s="35">
        <v>8</v>
      </c>
      <c r="H15" s="39">
        <v>75</v>
      </c>
      <c r="I15" s="35">
        <v>1824</v>
      </c>
      <c r="J15" s="35">
        <v>527</v>
      </c>
      <c r="K15" s="35">
        <v>758</v>
      </c>
      <c r="L15" s="38"/>
      <c r="M15" s="35">
        <v>510</v>
      </c>
      <c r="N15" s="40">
        <v>8</v>
      </c>
      <c r="O15" s="34">
        <v>7806</v>
      </c>
      <c r="P15" s="38"/>
      <c r="Q15" s="35">
        <v>448</v>
      </c>
      <c r="R15" s="39">
        <v>4</v>
      </c>
      <c r="S15" s="35">
        <v>1758</v>
      </c>
      <c r="T15" s="38"/>
      <c r="U15" s="35">
        <v>448</v>
      </c>
      <c r="V15" s="35">
        <v>4</v>
      </c>
    </row>
    <row r="16" spans="1:22" ht="18" customHeight="1">
      <c r="A16" s="46" t="s">
        <v>36</v>
      </c>
      <c r="B16" s="47">
        <v>7621</v>
      </c>
      <c r="C16" s="48">
        <v>7078</v>
      </c>
      <c r="D16" s="48">
        <v>270</v>
      </c>
      <c r="E16" s="48">
        <v>170</v>
      </c>
      <c r="F16" s="35">
        <v>36</v>
      </c>
      <c r="G16" s="36" t="s">
        <v>27</v>
      </c>
      <c r="H16" s="39">
        <v>60</v>
      </c>
      <c r="I16" s="48">
        <v>479</v>
      </c>
      <c r="J16" s="48">
        <v>270</v>
      </c>
      <c r="K16" s="48">
        <v>166</v>
      </c>
      <c r="L16" s="49"/>
      <c r="M16" s="48">
        <v>36</v>
      </c>
      <c r="N16" s="36" t="s">
        <v>27</v>
      </c>
      <c r="O16" s="47">
        <v>7641</v>
      </c>
      <c r="P16" s="49"/>
      <c r="Q16" s="48">
        <v>55</v>
      </c>
      <c r="R16" s="50">
        <v>1</v>
      </c>
      <c r="S16" s="48">
        <v>499</v>
      </c>
      <c r="T16" s="49"/>
      <c r="U16" s="48">
        <v>55</v>
      </c>
      <c r="V16" s="48">
        <v>1</v>
      </c>
    </row>
    <row r="17" spans="1:23" ht="18" customHeight="1">
      <c r="A17" s="28" t="s">
        <v>37</v>
      </c>
      <c r="B17" s="29">
        <v>26829</v>
      </c>
      <c r="C17" s="30">
        <f>SUM(C18:C27)</f>
        <v>8729</v>
      </c>
      <c r="D17" s="30">
        <f>SUM(D18:D27)</f>
        <v>1407</v>
      </c>
      <c r="E17" s="30">
        <f>SUM(E18:E27)</f>
        <v>5990</v>
      </c>
      <c r="F17" s="30">
        <f>SUM(F18:F27)</f>
        <v>9815</v>
      </c>
      <c r="G17" s="30">
        <f>SUM(G18:G27)</f>
        <v>119</v>
      </c>
      <c r="H17" s="31">
        <v>630</v>
      </c>
      <c r="I17" s="30">
        <f t="shared" ref="I17:N17" si="2">SUM(I18:I27)</f>
        <v>13910</v>
      </c>
      <c r="J17" s="30">
        <f t="shared" si="2"/>
        <v>1407</v>
      </c>
      <c r="K17" s="30">
        <f t="shared" si="2"/>
        <v>3751</v>
      </c>
      <c r="L17" s="30">
        <f t="shared" si="2"/>
        <v>0</v>
      </c>
      <c r="M17" s="30">
        <f t="shared" si="2"/>
        <v>8529</v>
      </c>
      <c r="N17" s="30">
        <f t="shared" si="2"/>
        <v>110</v>
      </c>
      <c r="O17" s="29">
        <v>23023</v>
      </c>
      <c r="P17" s="32"/>
      <c r="Q17" s="30">
        <f t="shared" ref="Q17:V17" si="3">SUM(Q18:Q27)</f>
        <v>6018</v>
      </c>
      <c r="R17" s="31">
        <f t="shared" si="3"/>
        <v>110</v>
      </c>
      <c r="S17" s="30">
        <f t="shared" si="3"/>
        <v>10976</v>
      </c>
      <c r="T17" s="30">
        <f t="shared" si="3"/>
        <v>0</v>
      </c>
      <c r="U17" s="30">
        <f t="shared" si="3"/>
        <v>5595</v>
      </c>
      <c r="V17" s="30">
        <f t="shared" si="3"/>
        <v>110</v>
      </c>
    </row>
    <row r="18" spans="1:23" ht="18" customHeight="1">
      <c r="A18" s="33" t="s">
        <v>26</v>
      </c>
      <c r="B18" s="34">
        <v>3267</v>
      </c>
      <c r="C18" s="35">
        <v>1224</v>
      </c>
      <c r="D18" s="36" t="s">
        <v>27</v>
      </c>
      <c r="E18" s="35">
        <v>1942</v>
      </c>
      <c r="F18" s="35">
        <v>90</v>
      </c>
      <c r="G18" s="36" t="s">
        <v>27</v>
      </c>
      <c r="H18" s="37" t="s">
        <v>27</v>
      </c>
      <c r="I18" s="36" t="s">
        <v>27</v>
      </c>
      <c r="J18" s="36" t="s">
        <v>27</v>
      </c>
      <c r="K18" s="36" t="s">
        <v>27</v>
      </c>
      <c r="L18" s="36" t="s">
        <v>27</v>
      </c>
      <c r="M18" s="36" t="s">
        <v>27</v>
      </c>
      <c r="N18" s="36" t="s">
        <v>27</v>
      </c>
      <c r="O18" s="34">
        <v>3199</v>
      </c>
      <c r="P18" s="38"/>
      <c r="Q18" s="35">
        <v>22</v>
      </c>
      <c r="R18" s="37" t="s">
        <v>27</v>
      </c>
      <c r="S18" s="36" t="s">
        <v>27</v>
      </c>
      <c r="T18" s="36" t="s">
        <v>27</v>
      </c>
      <c r="U18" s="36" t="s">
        <v>27</v>
      </c>
      <c r="V18" s="36" t="s">
        <v>27</v>
      </c>
    </row>
    <row r="19" spans="1:23" ht="18" customHeight="1">
      <c r="A19" s="33" t="s">
        <v>38</v>
      </c>
      <c r="B19" s="34">
        <v>1441</v>
      </c>
      <c r="C19" s="35">
        <v>70</v>
      </c>
      <c r="D19" s="35">
        <v>1</v>
      </c>
      <c r="E19" s="35">
        <v>346</v>
      </c>
      <c r="F19" s="35">
        <v>970</v>
      </c>
      <c r="G19" s="35">
        <v>3</v>
      </c>
      <c r="H19" s="39">
        <v>32</v>
      </c>
      <c r="I19" s="51">
        <v>164</v>
      </c>
      <c r="J19" s="35">
        <v>1</v>
      </c>
      <c r="K19" s="35">
        <v>51</v>
      </c>
      <c r="L19" s="38"/>
      <c r="M19" s="35">
        <v>107</v>
      </c>
      <c r="N19" s="35">
        <v>1</v>
      </c>
      <c r="O19" s="34">
        <v>921</v>
      </c>
      <c r="P19" s="38"/>
      <c r="Q19" s="35">
        <v>453</v>
      </c>
      <c r="R19" s="37" t="s">
        <v>27</v>
      </c>
      <c r="S19" s="35">
        <v>110</v>
      </c>
      <c r="T19" s="38"/>
      <c r="U19" s="35">
        <v>54</v>
      </c>
      <c r="V19" s="36" t="s">
        <v>27</v>
      </c>
    </row>
    <row r="20" spans="1:23" ht="18" customHeight="1">
      <c r="A20" s="33" t="s">
        <v>39</v>
      </c>
      <c r="B20" s="34">
        <v>1281</v>
      </c>
      <c r="C20" s="35">
        <v>178</v>
      </c>
      <c r="D20" s="35">
        <v>16</v>
      </c>
      <c r="E20" s="35">
        <v>223</v>
      </c>
      <c r="F20" s="35">
        <v>793</v>
      </c>
      <c r="G20" s="35">
        <v>10</v>
      </c>
      <c r="H20" s="39">
        <v>53</v>
      </c>
      <c r="I20" s="51">
        <v>734</v>
      </c>
      <c r="J20" s="35">
        <v>16</v>
      </c>
      <c r="K20" s="35">
        <v>221</v>
      </c>
      <c r="L20" s="38"/>
      <c r="M20" s="35">
        <v>486</v>
      </c>
      <c r="N20" s="39">
        <v>3</v>
      </c>
      <c r="O20" s="34">
        <v>775</v>
      </c>
      <c r="P20" s="38"/>
      <c r="Q20" s="35">
        <v>293</v>
      </c>
      <c r="R20" s="39">
        <v>4</v>
      </c>
      <c r="S20" s="35">
        <v>540</v>
      </c>
      <c r="T20" s="38"/>
      <c r="U20" s="35">
        <v>291</v>
      </c>
      <c r="V20" s="35">
        <v>4</v>
      </c>
      <c r="W20" s="38"/>
    </row>
    <row r="21" spans="1:23" ht="18" customHeight="1">
      <c r="A21" s="33" t="s">
        <v>40</v>
      </c>
      <c r="B21" s="34">
        <v>1379</v>
      </c>
      <c r="C21" s="35">
        <v>235</v>
      </c>
      <c r="D21" s="35">
        <v>45</v>
      </c>
      <c r="E21" s="35">
        <v>295</v>
      </c>
      <c r="F21" s="35">
        <v>725</v>
      </c>
      <c r="G21" s="35">
        <v>8</v>
      </c>
      <c r="H21" s="39">
        <v>61</v>
      </c>
      <c r="I21" s="51">
        <v>1066</v>
      </c>
      <c r="J21" s="35">
        <v>45</v>
      </c>
      <c r="K21" s="35">
        <v>295</v>
      </c>
      <c r="L21" s="38"/>
      <c r="M21" s="35">
        <v>708</v>
      </c>
      <c r="N21" s="39">
        <v>8</v>
      </c>
      <c r="O21" s="34">
        <v>1127</v>
      </c>
      <c r="P21" s="38"/>
      <c r="Q21" s="35">
        <v>471</v>
      </c>
      <c r="R21" s="39">
        <v>10</v>
      </c>
      <c r="S21" s="35">
        <v>831</v>
      </c>
      <c r="T21" s="38"/>
      <c r="U21" s="35">
        <v>471</v>
      </c>
      <c r="V21" s="35">
        <v>10</v>
      </c>
    </row>
    <row r="22" spans="1:23" ht="18" customHeight="1">
      <c r="A22" s="33" t="s">
        <v>41</v>
      </c>
      <c r="B22" s="41">
        <v>1488</v>
      </c>
      <c r="C22" s="42">
        <v>196</v>
      </c>
      <c r="D22" s="42">
        <v>52</v>
      </c>
      <c r="E22" s="42">
        <v>309</v>
      </c>
      <c r="F22" s="42">
        <v>855</v>
      </c>
      <c r="G22" s="42">
        <v>8</v>
      </c>
      <c r="H22" s="43">
        <v>57</v>
      </c>
      <c r="I22" s="52">
        <v>1232</v>
      </c>
      <c r="J22" s="42">
        <v>52</v>
      </c>
      <c r="K22" s="42">
        <v>309</v>
      </c>
      <c r="L22" s="44"/>
      <c r="M22" s="42">
        <v>852</v>
      </c>
      <c r="N22" s="43">
        <v>8</v>
      </c>
      <c r="O22" s="41">
        <v>1228</v>
      </c>
      <c r="P22" s="44"/>
      <c r="Q22" s="42">
        <v>590</v>
      </c>
      <c r="R22" s="43">
        <v>13</v>
      </c>
      <c r="S22" s="42">
        <v>975</v>
      </c>
      <c r="T22" s="44"/>
      <c r="U22" s="42">
        <v>590</v>
      </c>
      <c r="V22" s="42">
        <v>13</v>
      </c>
    </row>
    <row r="23" spans="1:23" ht="18" customHeight="1">
      <c r="A23" s="33" t="s">
        <v>42</v>
      </c>
      <c r="B23" s="34">
        <v>3411</v>
      </c>
      <c r="C23" s="35">
        <v>414</v>
      </c>
      <c r="D23" s="35">
        <v>149</v>
      </c>
      <c r="E23" s="35">
        <v>671</v>
      </c>
      <c r="F23" s="35">
        <v>1999</v>
      </c>
      <c r="G23" s="35">
        <v>17</v>
      </c>
      <c r="H23" s="39">
        <v>139</v>
      </c>
      <c r="I23" s="51">
        <v>2853</v>
      </c>
      <c r="J23" s="35">
        <v>149</v>
      </c>
      <c r="K23" s="35">
        <v>671</v>
      </c>
      <c r="L23" s="38"/>
      <c r="M23" s="35">
        <v>1994</v>
      </c>
      <c r="N23" s="39">
        <v>17</v>
      </c>
      <c r="O23" s="34">
        <v>2629</v>
      </c>
      <c r="P23" s="38"/>
      <c r="Q23" s="35">
        <v>1205</v>
      </c>
      <c r="R23" s="39">
        <v>29</v>
      </c>
      <c r="S23" s="35">
        <v>2076</v>
      </c>
      <c r="T23" s="38"/>
      <c r="U23" s="35">
        <v>1205</v>
      </c>
      <c r="V23" s="35">
        <v>29</v>
      </c>
    </row>
    <row r="24" spans="1:23" ht="18" customHeight="1">
      <c r="A24" s="33" t="s">
        <v>43</v>
      </c>
      <c r="B24" s="34">
        <v>3552</v>
      </c>
      <c r="C24" s="35">
        <v>380</v>
      </c>
      <c r="D24" s="35">
        <v>248</v>
      </c>
      <c r="E24" s="35">
        <v>683</v>
      </c>
      <c r="F24" s="35">
        <v>2094</v>
      </c>
      <c r="G24" s="35">
        <v>32</v>
      </c>
      <c r="H24" s="39">
        <v>93</v>
      </c>
      <c r="I24" s="51">
        <v>3078</v>
      </c>
      <c r="J24" s="35">
        <v>248</v>
      </c>
      <c r="K24" s="35">
        <v>683</v>
      </c>
      <c r="L24" s="38"/>
      <c r="M24" s="35">
        <v>2093</v>
      </c>
      <c r="N24" s="39">
        <v>32</v>
      </c>
      <c r="O24" s="34">
        <v>2719</v>
      </c>
      <c r="P24" s="38"/>
      <c r="Q24" s="35">
        <v>1273</v>
      </c>
      <c r="R24" s="39">
        <v>20</v>
      </c>
      <c r="S24" s="35">
        <v>2246</v>
      </c>
      <c r="T24" s="38"/>
      <c r="U24" s="35">
        <v>1273</v>
      </c>
      <c r="V24" s="35">
        <v>20</v>
      </c>
    </row>
    <row r="25" spans="1:23" ht="18" customHeight="1">
      <c r="A25" s="33" t="s">
        <v>44</v>
      </c>
      <c r="B25" s="34">
        <v>4408</v>
      </c>
      <c r="C25" s="35">
        <v>1019</v>
      </c>
      <c r="D25" s="35">
        <v>453</v>
      </c>
      <c r="E25" s="35">
        <v>968</v>
      </c>
      <c r="F25" s="35">
        <v>1835</v>
      </c>
      <c r="G25" s="35">
        <v>33</v>
      </c>
      <c r="H25" s="39">
        <v>81</v>
      </c>
      <c r="I25" s="51">
        <v>3308</v>
      </c>
      <c r="J25" s="35">
        <v>453</v>
      </c>
      <c r="K25" s="35">
        <v>968</v>
      </c>
      <c r="L25" s="38"/>
      <c r="M25" s="35">
        <v>1835</v>
      </c>
      <c r="N25" s="39">
        <v>33</v>
      </c>
      <c r="O25" s="34">
        <v>3925</v>
      </c>
      <c r="P25" s="38"/>
      <c r="Q25" s="35">
        <v>1355</v>
      </c>
      <c r="R25" s="39">
        <v>30</v>
      </c>
      <c r="S25" s="35">
        <v>2825</v>
      </c>
      <c r="T25" s="38"/>
      <c r="U25" s="35">
        <v>1355</v>
      </c>
      <c r="V25" s="35">
        <v>30</v>
      </c>
    </row>
    <row r="26" spans="1:23" ht="18" customHeight="1">
      <c r="A26" s="33" t="s">
        <v>45</v>
      </c>
      <c r="B26" s="34">
        <v>3608</v>
      </c>
      <c r="C26" s="35">
        <v>2371</v>
      </c>
      <c r="D26" s="35">
        <v>305</v>
      </c>
      <c r="E26" s="35">
        <v>451</v>
      </c>
      <c r="F26" s="35">
        <v>423</v>
      </c>
      <c r="G26" s="35">
        <v>8</v>
      </c>
      <c r="H26" s="39">
        <v>36</v>
      </c>
      <c r="I26" s="51">
        <v>1201</v>
      </c>
      <c r="J26" s="35">
        <v>305</v>
      </c>
      <c r="K26" s="35">
        <v>451</v>
      </c>
      <c r="L26" s="38"/>
      <c r="M26" s="35">
        <v>423</v>
      </c>
      <c r="N26" s="39">
        <v>8</v>
      </c>
      <c r="O26" s="34">
        <v>3502</v>
      </c>
      <c r="P26" s="38"/>
      <c r="Q26" s="35">
        <v>321</v>
      </c>
      <c r="R26" s="39">
        <v>4</v>
      </c>
      <c r="S26" s="35">
        <v>1095</v>
      </c>
      <c r="T26" s="38"/>
      <c r="U26" s="35">
        <v>321</v>
      </c>
      <c r="V26" s="35">
        <v>4</v>
      </c>
    </row>
    <row r="27" spans="1:23" ht="18" customHeight="1">
      <c r="A27" s="46" t="s">
        <v>36</v>
      </c>
      <c r="B27" s="47">
        <v>2943</v>
      </c>
      <c r="C27" s="48">
        <v>2642</v>
      </c>
      <c r="D27" s="48">
        <v>138</v>
      </c>
      <c r="E27" s="48">
        <v>102</v>
      </c>
      <c r="F27" s="48">
        <v>31</v>
      </c>
      <c r="G27" s="36" t="s">
        <v>27</v>
      </c>
      <c r="H27" s="53">
        <v>27</v>
      </c>
      <c r="I27" s="54">
        <v>274</v>
      </c>
      <c r="J27" s="48">
        <v>138</v>
      </c>
      <c r="K27" s="48">
        <v>102</v>
      </c>
      <c r="L27" s="49"/>
      <c r="M27" s="48">
        <v>31</v>
      </c>
      <c r="N27" s="36" t="s">
        <v>27</v>
      </c>
      <c r="O27" s="47">
        <v>2947</v>
      </c>
      <c r="P27" s="49"/>
      <c r="Q27" s="48">
        <v>35</v>
      </c>
      <c r="R27" s="37" t="s">
        <v>27</v>
      </c>
      <c r="S27" s="48">
        <v>278</v>
      </c>
      <c r="T27" s="49"/>
      <c r="U27" s="48">
        <v>35</v>
      </c>
      <c r="V27" s="36" t="s">
        <v>27</v>
      </c>
    </row>
    <row r="28" spans="1:23" ht="18" customHeight="1">
      <c r="A28" s="28" t="s">
        <v>46</v>
      </c>
      <c r="B28" s="29">
        <v>29661</v>
      </c>
      <c r="C28" s="30">
        <f>SUM(C29:C38)</f>
        <v>14739</v>
      </c>
      <c r="D28" s="30">
        <f>SUM(D29:D38)</f>
        <v>1017</v>
      </c>
      <c r="E28" s="30">
        <f>SUM(E29:E38)</f>
        <v>6807</v>
      </c>
      <c r="F28" s="30">
        <f>SUM(F29:F38)</f>
        <v>6479</v>
      </c>
      <c r="G28" s="30">
        <f>SUM(G29:G38)</f>
        <v>29</v>
      </c>
      <c r="H28" s="31">
        <v>491</v>
      </c>
      <c r="I28" s="30">
        <f t="shared" ref="I28:N28" si="4">SUM(I29:I38)</f>
        <v>11083</v>
      </c>
      <c r="J28" s="30">
        <f t="shared" si="4"/>
        <v>1017</v>
      </c>
      <c r="K28" s="30">
        <f t="shared" si="4"/>
        <v>4647</v>
      </c>
      <c r="L28" s="30">
        <f t="shared" si="4"/>
        <v>0</v>
      </c>
      <c r="M28" s="30">
        <f t="shared" si="4"/>
        <v>5336</v>
      </c>
      <c r="N28" s="30">
        <f t="shared" si="4"/>
        <v>8</v>
      </c>
      <c r="O28" s="29">
        <v>28004</v>
      </c>
      <c r="P28" s="32"/>
      <c r="Q28" s="30">
        <f t="shared" ref="Q28:V28" si="5">SUM(Q29:Q38)</f>
        <v>4845</v>
      </c>
      <c r="R28" s="31">
        <f t="shared" si="5"/>
        <v>6</v>
      </c>
      <c r="S28" s="30">
        <f t="shared" si="5"/>
        <v>10065</v>
      </c>
      <c r="T28" s="30">
        <f t="shared" si="5"/>
        <v>0</v>
      </c>
      <c r="U28" s="30">
        <f t="shared" si="5"/>
        <v>4321</v>
      </c>
      <c r="V28" s="30">
        <f t="shared" si="5"/>
        <v>5</v>
      </c>
    </row>
    <row r="29" spans="1:23" ht="18" customHeight="1">
      <c r="A29" s="33" t="s">
        <v>26</v>
      </c>
      <c r="B29" s="34">
        <v>3170</v>
      </c>
      <c r="C29" s="35">
        <v>1170</v>
      </c>
      <c r="D29" s="36" t="s">
        <v>27</v>
      </c>
      <c r="E29" s="35">
        <v>1876</v>
      </c>
      <c r="F29" s="35">
        <v>108</v>
      </c>
      <c r="G29" s="36" t="s">
        <v>27</v>
      </c>
      <c r="H29" s="37" t="s">
        <v>27</v>
      </c>
      <c r="I29" s="36" t="s">
        <v>27</v>
      </c>
      <c r="J29" s="36" t="s">
        <v>27</v>
      </c>
      <c r="K29" s="36" t="s">
        <v>27</v>
      </c>
      <c r="L29" s="36" t="s">
        <v>27</v>
      </c>
      <c r="M29" s="36" t="s">
        <v>27</v>
      </c>
      <c r="N29" s="36" t="s">
        <v>27</v>
      </c>
      <c r="O29" s="34">
        <v>3084</v>
      </c>
      <c r="P29" s="38"/>
      <c r="Q29" s="35">
        <v>22</v>
      </c>
      <c r="R29" s="37" t="s">
        <v>27</v>
      </c>
      <c r="S29" s="36" t="s">
        <v>27</v>
      </c>
      <c r="T29" s="36" t="s">
        <v>27</v>
      </c>
      <c r="U29" s="36" t="s">
        <v>27</v>
      </c>
      <c r="V29" s="36" t="s">
        <v>27</v>
      </c>
    </row>
    <row r="30" spans="1:23" ht="18" customHeight="1">
      <c r="A30" s="33" t="s">
        <v>38</v>
      </c>
      <c r="B30" s="34">
        <v>1400</v>
      </c>
      <c r="C30" s="35">
        <v>79</v>
      </c>
      <c r="D30" s="35">
        <v>1</v>
      </c>
      <c r="E30" s="35">
        <v>344</v>
      </c>
      <c r="F30" s="35">
        <v>920</v>
      </c>
      <c r="G30" s="51">
        <v>13</v>
      </c>
      <c r="H30" s="39">
        <v>33</v>
      </c>
      <c r="I30" s="35">
        <v>173</v>
      </c>
      <c r="J30" s="35">
        <v>1</v>
      </c>
      <c r="K30" s="35">
        <v>69</v>
      </c>
      <c r="L30" s="38"/>
      <c r="M30" s="35">
        <v>99</v>
      </c>
      <c r="N30" s="36" t="s">
        <v>27</v>
      </c>
      <c r="O30" s="34">
        <v>1026</v>
      </c>
      <c r="P30" s="38"/>
      <c r="Q30" s="35">
        <v>558</v>
      </c>
      <c r="R30" s="55">
        <v>1</v>
      </c>
      <c r="S30" s="35">
        <v>153</v>
      </c>
      <c r="T30" s="38"/>
      <c r="U30" s="35">
        <v>79</v>
      </c>
      <c r="V30" s="36" t="s">
        <v>27</v>
      </c>
    </row>
    <row r="31" spans="1:23" ht="18" customHeight="1">
      <c r="A31" s="33" t="s">
        <v>39</v>
      </c>
      <c r="B31" s="34">
        <v>1418</v>
      </c>
      <c r="C31" s="35">
        <v>269</v>
      </c>
      <c r="D31" s="35">
        <v>5</v>
      </c>
      <c r="E31" s="35">
        <v>307</v>
      </c>
      <c r="F31" s="35">
        <v>785</v>
      </c>
      <c r="G31" s="51">
        <v>9</v>
      </c>
      <c r="H31" s="39">
        <v>30</v>
      </c>
      <c r="I31" s="35">
        <v>901</v>
      </c>
      <c r="J31" s="35">
        <v>5</v>
      </c>
      <c r="K31" s="35">
        <v>304</v>
      </c>
      <c r="L31" s="38"/>
      <c r="M31" s="35">
        <v>579</v>
      </c>
      <c r="N31" s="55">
        <v>2</v>
      </c>
      <c r="O31" s="34">
        <v>1006</v>
      </c>
      <c r="P31" s="38"/>
      <c r="Q31" s="35">
        <v>380</v>
      </c>
      <c r="R31" s="55">
        <v>2</v>
      </c>
      <c r="S31" s="35">
        <v>690</v>
      </c>
      <c r="T31" s="38"/>
      <c r="U31" s="35">
        <v>368</v>
      </c>
      <c r="V31" s="56">
        <v>2</v>
      </c>
    </row>
    <row r="32" spans="1:23" ht="18" customHeight="1">
      <c r="A32" s="33" t="s">
        <v>40</v>
      </c>
      <c r="B32" s="34">
        <v>1286</v>
      </c>
      <c r="C32" s="35">
        <v>340</v>
      </c>
      <c r="D32" s="35">
        <v>15</v>
      </c>
      <c r="E32" s="35">
        <v>250</v>
      </c>
      <c r="F32" s="35">
        <v>616</v>
      </c>
      <c r="G32" s="51">
        <v>2</v>
      </c>
      <c r="H32" s="39">
        <v>55</v>
      </c>
      <c r="I32" s="35">
        <v>884</v>
      </c>
      <c r="J32" s="35">
        <v>15</v>
      </c>
      <c r="K32" s="35">
        <v>250</v>
      </c>
      <c r="L32" s="38"/>
      <c r="M32" s="35">
        <v>610</v>
      </c>
      <c r="N32" s="57">
        <v>1</v>
      </c>
      <c r="O32" s="34">
        <v>1136</v>
      </c>
      <c r="P32" s="38"/>
      <c r="Q32" s="35">
        <v>468</v>
      </c>
      <c r="R32" s="37" t="s">
        <v>27</v>
      </c>
      <c r="S32" s="35">
        <v>734</v>
      </c>
      <c r="T32" s="38"/>
      <c r="U32" s="35">
        <v>461</v>
      </c>
      <c r="V32" s="36" t="s">
        <v>27</v>
      </c>
    </row>
    <row r="33" spans="1:22" ht="18" customHeight="1">
      <c r="A33" s="33" t="s">
        <v>41</v>
      </c>
      <c r="B33" s="41">
        <v>1497</v>
      </c>
      <c r="C33" s="42">
        <v>447</v>
      </c>
      <c r="D33" s="42">
        <v>25</v>
      </c>
      <c r="E33" s="42">
        <v>361</v>
      </c>
      <c r="F33" s="42">
        <v>607</v>
      </c>
      <c r="G33" s="58" t="s">
        <v>27</v>
      </c>
      <c r="H33" s="43">
        <v>52</v>
      </c>
      <c r="I33" s="42">
        <v>996</v>
      </c>
      <c r="J33" s="42">
        <v>25</v>
      </c>
      <c r="K33" s="42">
        <v>361</v>
      </c>
      <c r="L33" s="44"/>
      <c r="M33" s="42">
        <v>605</v>
      </c>
      <c r="N33" s="58" t="s">
        <v>27</v>
      </c>
      <c r="O33" s="41">
        <v>1334</v>
      </c>
      <c r="P33" s="44"/>
      <c r="Q33" s="42">
        <v>443</v>
      </c>
      <c r="R33" s="59">
        <v>1</v>
      </c>
      <c r="S33" s="42">
        <v>832</v>
      </c>
      <c r="T33" s="44"/>
      <c r="U33" s="42">
        <v>440</v>
      </c>
      <c r="V33" s="60">
        <v>1</v>
      </c>
    </row>
    <row r="34" spans="1:22" ht="18" customHeight="1">
      <c r="A34" s="33" t="s">
        <v>42</v>
      </c>
      <c r="B34" s="34">
        <v>3438</v>
      </c>
      <c r="C34" s="35">
        <v>1012</v>
      </c>
      <c r="D34" s="35">
        <v>101</v>
      </c>
      <c r="E34" s="35">
        <v>894</v>
      </c>
      <c r="F34" s="35">
        <v>1319</v>
      </c>
      <c r="G34" s="51">
        <v>2</v>
      </c>
      <c r="H34" s="39">
        <v>99</v>
      </c>
      <c r="I34" s="35">
        <v>2327</v>
      </c>
      <c r="J34" s="35">
        <v>101</v>
      </c>
      <c r="K34" s="35">
        <v>894</v>
      </c>
      <c r="L34" s="38"/>
      <c r="M34" s="35">
        <v>1319</v>
      </c>
      <c r="N34" s="55">
        <v>2</v>
      </c>
      <c r="O34" s="34">
        <v>3116</v>
      </c>
      <c r="P34" s="38"/>
      <c r="Q34" s="35">
        <v>999</v>
      </c>
      <c r="R34" s="37" t="s">
        <v>27</v>
      </c>
      <c r="S34" s="35">
        <v>2004</v>
      </c>
      <c r="T34" s="38"/>
      <c r="U34" s="35">
        <v>998</v>
      </c>
      <c r="V34" s="36" t="s">
        <v>27</v>
      </c>
    </row>
    <row r="35" spans="1:22" s="66" customFormat="1" ht="18" customHeight="1">
      <c r="A35" s="61" t="s">
        <v>43</v>
      </c>
      <c r="B35" s="62">
        <v>3690</v>
      </c>
      <c r="C35" s="51">
        <v>1042</v>
      </c>
      <c r="D35" s="51">
        <v>187</v>
      </c>
      <c r="E35" s="51">
        <v>1114</v>
      </c>
      <c r="F35" s="51">
        <v>1257</v>
      </c>
      <c r="G35" s="63">
        <v>2</v>
      </c>
      <c r="H35" s="40">
        <v>73</v>
      </c>
      <c r="I35" s="51">
        <v>2575</v>
      </c>
      <c r="J35" s="51">
        <v>187</v>
      </c>
      <c r="K35" s="51">
        <v>1114</v>
      </c>
      <c r="L35" s="64"/>
      <c r="M35" s="51">
        <v>1257</v>
      </c>
      <c r="N35" s="65">
        <v>2</v>
      </c>
      <c r="O35" s="62">
        <v>3439</v>
      </c>
      <c r="P35" s="64"/>
      <c r="Q35" s="51">
        <v>1008</v>
      </c>
      <c r="R35" s="37" t="s">
        <v>27</v>
      </c>
      <c r="S35" s="51">
        <v>2324</v>
      </c>
      <c r="T35" s="64"/>
      <c r="U35" s="51">
        <v>1008</v>
      </c>
      <c r="V35" s="36" t="s">
        <v>27</v>
      </c>
    </row>
    <row r="36" spans="1:22" ht="18" customHeight="1">
      <c r="A36" s="33" t="s">
        <v>44</v>
      </c>
      <c r="B36" s="34">
        <v>4787</v>
      </c>
      <c r="C36" s="35">
        <v>2344</v>
      </c>
      <c r="D36" s="35">
        <v>329</v>
      </c>
      <c r="E36" s="35">
        <v>1284</v>
      </c>
      <c r="F36" s="35">
        <v>775</v>
      </c>
      <c r="G36" s="35">
        <v>1</v>
      </c>
      <c r="H36" s="39">
        <v>44</v>
      </c>
      <c r="I36" s="35">
        <v>2399</v>
      </c>
      <c r="J36" s="35">
        <v>329</v>
      </c>
      <c r="K36" s="35">
        <v>1284</v>
      </c>
      <c r="L36" s="38"/>
      <c r="M36" s="35">
        <v>775</v>
      </c>
      <c r="N36" s="57">
        <v>1</v>
      </c>
      <c r="O36" s="34">
        <v>4832</v>
      </c>
      <c r="P36" s="38"/>
      <c r="Q36" s="35">
        <v>820</v>
      </c>
      <c r="R36" s="55">
        <v>1</v>
      </c>
      <c r="S36" s="35">
        <v>2444</v>
      </c>
      <c r="T36" s="38"/>
      <c r="U36" s="35">
        <v>820</v>
      </c>
      <c r="V36" s="56">
        <v>1</v>
      </c>
    </row>
    <row r="37" spans="1:22" ht="18" customHeight="1">
      <c r="A37" s="33" t="s">
        <v>45</v>
      </c>
      <c r="B37" s="34">
        <v>4264</v>
      </c>
      <c r="C37" s="35">
        <v>3600</v>
      </c>
      <c r="D37" s="35">
        <v>222</v>
      </c>
      <c r="E37" s="35">
        <v>309</v>
      </c>
      <c r="F37" s="35">
        <v>87</v>
      </c>
      <c r="G37" s="36" t="s">
        <v>27</v>
      </c>
      <c r="H37" s="39">
        <v>39</v>
      </c>
      <c r="I37" s="35">
        <v>623</v>
      </c>
      <c r="J37" s="35">
        <v>222</v>
      </c>
      <c r="K37" s="35">
        <v>307</v>
      </c>
      <c r="L37" s="38"/>
      <c r="M37" s="35">
        <v>87</v>
      </c>
      <c r="N37" s="37" t="s">
        <v>27</v>
      </c>
      <c r="O37" s="34">
        <v>4304</v>
      </c>
      <c r="P37" s="38"/>
      <c r="Q37" s="35">
        <v>127</v>
      </c>
      <c r="R37" s="37" t="s">
        <v>27</v>
      </c>
      <c r="S37" s="35">
        <v>663</v>
      </c>
      <c r="T37" s="38"/>
      <c r="U37" s="35">
        <v>127</v>
      </c>
      <c r="V37" s="36" t="s">
        <v>27</v>
      </c>
    </row>
    <row r="38" spans="1:22" ht="18" customHeight="1">
      <c r="A38" s="46" t="s">
        <v>36</v>
      </c>
      <c r="B38" s="47">
        <v>4678</v>
      </c>
      <c r="C38" s="48">
        <v>4436</v>
      </c>
      <c r="D38" s="48">
        <v>132</v>
      </c>
      <c r="E38" s="48">
        <v>68</v>
      </c>
      <c r="F38" s="48">
        <v>5</v>
      </c>
      <c r="G38" s="67" t="s">
        <v>27</v>
      </c>
      <c r="H38" s="50">
        <v>33</v>
      </c>
      <c r="I38" s="48">
        <v>205</v>
      </c>
      <c r="J38" s="48">
        <v>132</v>
      </c>
      <c r="K38" s="48">
        <v>64</v>
      </c>
      <c r="L38" s="49"/>
      <c r="M38" s="48">
        <v>5</v>
      </c>
      <c r="N38" s="68" t="s">
        <v>27</v>
      </c>
      <c r="O38" s="47">
        <v>4694</v>
      </c>
      <c r="P38" s="49"/>
      <c r="Q38" s="48">
        <v>20</v>
      </c>
      <c r="R38" s="69">
        <v>1</v>
      </c>
      <c r="S38" s="48">
        <v>221</v>
      </c>
      <c r="T38" s="49"/>
      <c r="U38" s="48">
        <v>20</v>
      </c>
      <c r="V38" s="70">
        <v>1</v>
      </c>
    </row>
    <row r="39" spans="1:22" ht="20.100000000000001" customHeight="1">
      <c r="A39" s="6" t="s">
        <v>47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12" t="s">
        <v>48</v>
      </c>
    </row>
    <row r="40" spans="1:22" ht="19.5" customHeight="1">
      <c r="A40" s="6"/>
    </row>
  </sheetData>
  <mergeCells count="7">
    <mergeCell ref="A1:I1"/>
    <mergeCell ref="J1:V1"/>
    <mergeCell ref="A4:A5"/>
    <mergeCell ref="B4:H4"/>
    <mergeCell ref="I4:N4"/>
    <mergeCell ref="O4:R4"/>
    <mergeCell ref="S4:V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00" verticalDpi="400" r:id="rId1"/>
  <headerFooter alignWithMargins="0"/>
  <colBreaks count="1" manualBreakCount="1">
    <brk id="9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29.人口</vt:lpstr>
      <vt:lpstr>'29.人口'!Print_Area</vt:lpstr>
      <vt:lpstr>'29.人口'!Print_Titles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2017-03-23T06:31:44Z</dcterms:created>
  <dcterms:modified xsi:type="dcterms:W3CDTF">2017-03-23T06:32:01Z</dcterms:modified>
</cp:coreProperties>
</file>