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7.8.人口" sheetId="1" r:id="rId1"/>
  </sheets>
  <externalReferences>
    <externalReference r:id="rId2"/>
  </externalReferences>
  <definedNames>
    <definedName name="Data">#REF!</definedName>
    <definedName name="DataEnd">#REF!</definedName>
    <definedName name="HTML_CodePage" hidden="1">932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  <definedName name="デー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D38" i="1" s="1"/>
  <c r="C37" i="1"/>
  <c r="D37" i="1" s="1"/>
  <c r="C36" i="1"/>
  <c r="D36" i="1" s="1"/>
  <c r="C35" i="1"/>
  <c r="D35" i="1" s="1"/>
  <c r="C34" i="1"/>
  <c r="D34" i="1" s="1"/>
  <c r="C33" i="1"/>
  <c r="D33" i="1" s="1"/>
  <c r="C25" i="1"/>
  <c r="G25" i="1" s="1"/>
  <c r="C24" i="1"/>
  <c r="G24" i="1" s="1"/>
  <c r="C23" i="1"/>
  <c r="G23" i="1" s="1"/>
  <c r="C22" i="1"/>
  <c r="G22" i="1" s="1"/>
  <c r="C21" i="1"/>
  <c r="G21" i="1" s="1"/>
  <c r="C20" i="1"/>
  <c r="G20" i="1" s="1"/>
  <c r="C19" i="1"/>
  <c r="G19" i="1" s="1"/>
  <c r="C18" i="1"/>
  <c r="G18" i="1" s="1"/>
  <c r="C17" i="1"/>
  <c r="G17" i="1" s="1"/>
  <c r="C16" i="1"/>
  <c r="G16" i="1" s="1"/>
  <c r="C15" i="1"/>
  <c r="G15" i="1" s="1"/>
  <c r="C14" i="1"/>
  <c r="G14" i="1" s="1"/>
  <c r="C13" i="1"/>
  <c r="G13" i="1" s="1"/>
  <c r="C12" i="1"/>
  <c r="G12" i="1" s="1"/>
  <c r="C11" i="1"/>
  <c r="G11" i="1" s="1"/>
  <c r="C10" i="1"/>
  <c r="G10" i="1" s="1"/>
  <c r="C9" i="1"/>
  <c r="G9" i="1" s="1"/>
  <c r="C8" i="1"/>
  <c r="G8" i="1" s="1"/>
  <c r="C7" i="1"/>
  <c r="G7" i="1" s="1"/>
  <c r="C6" i="1"/>
</calcChain>
</file>

<file path=xl/comments1.xml><?xml version="1.0" encoding="utf-8"?>
<comments xmlns="http://schemas.openxmlformats.org/spreadsheetml/2006/main">
  <authors>
    <author>渡辺  常幸</author>
  </authors>
  <commentList>
    <comment ref="G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人口／面積
</t>
        </r>
      </text>
    </comment>
  </commentList>
</comments>
</file>

<file path=xl/sharedStrings.xml><?xml version="1.0" encoding="utf-8"?>
<sst xmlns="http://schemas.openxmlformats.org/spreadsheetml/2006/main" count="50" uniqueCount="44">
  <si>
    <t>人　　口　　17</t>
    <rPh sb="0" eb="1">
      <t>ヒト</t>
    </rPh>
    <rPh sb="3" eb="4">
      <t>クチ</t>
    </rPh>
    <phoneticPr fontId="3"/>
  </si>
  <si>
    <t>７．国勢調査人口、世帯数の推移（各年10月1日）</t>
    <rPh sb="2" eb="4">
      <t>コクセイ</t>
    </rPh>
    <rPh sb="4" eb="6">
      <t>チョウサ</t>
    </rPh>
    <rPh sb="6" eb="8">
      <t>ジンコウ</t>
    </rPh>
    <rPh sb="9" eb="12">
      <t>セタイスウ</t>
    </rPh>
    <rPh sb="13" eb="15">
      <t>スイイ</t>
    </rPh>
    <rPh sb="16" eb="17">
      <t>カク</t>
    </rPh>
    <rPh sb="17" eb="18">
      <t>ネン</t>
    </rPh>
    <rPh sb="18" eb="21">
      <t>１０ガツ</t>
    </rPh>
    <rPh sb="21" eb="23">
      <t>１ニチ</t>
    </rPh>
    <phoneticPr fontId="3"/>
  </si>
  <si>
    <t>単位：人、世帯</t>
    <rPh sb="0" eb="2">
      <t>タンイ</t>
    </rPh>
    <rPh sb="3" eb="4">
      <t>ヒト</t>
    </rPh>
    <rPh sb="5" eb="7">
      <t>セタイ</t>
    </rPh>
    <phoneticPr fontId="3"/>
  </si>
  <si>
    <t>年</t>
    <rPh sb="0" eb="1">
      <t>ネン</t>
    </rPh>
    <phoneticPr fontId="6"/>
  </si>
  <si>
    <t>面　積
(k㎡)</t>
    <rPh sb="0" eb="1">
      <t>オモテ</t>
    </rPh>
    <rPh sb="2" eb="3">
      <t>セキ</t>
    </rPh>
    <phoneticPr fontId="3"/>
  </si>
  <si>
    <t>人　　　口</t>
    <rPh sb="0" eb="1">
      <t>ヒト</t>
    </rPh>
    <rPh sb="4" eb="5">
      <t>クチ</t>
    </rPh>
    <phoneticPr fontId="3"/>
  </si>
  <si>
    <t>世帯数</t>
    <rPh sb="0" eb="3">
      <t>セタイスウ</t>
    </rPh>
    <phoneticPr fontId="6"/>
  </si>
  <si>
    <t>人口密度
(人／k㎡)</t>
    <rPh sb="0" eb="2">
      <t>ジンコウ</t>
    </rPh>
    <rPh sb="2" eb="4">
      <t>ミツド</t>
    </rPh>
    <rPh sb="6" eb="7">
      <t>ヒト</t>
    </rPh>
    <phoneticPr fontId="3"/>
  </si>
  <si>
    <t>総　数</t>
    <rPh sb="0" eb="1">
      <t>フサ</t>
    </rPh>
    <rPh sb="2" eb="3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</si>
  <si>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</si>
  <si>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</si>
  <si>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大正 9年</t>
    <rPh sb="0" eb="2">
      <t>タイショウ</t>
    </rPh>
    <rPh sb="3" eb="5">
      <t>９ネン</t>
    </rPh>
    <phoneticPr fontId="3"/>
  </si>
  <si>
    <r>
      <rPr>
        <b/>
        <sz val="11"/>
        <color indexed="9"/>
        <rFont val="ＭＳ 明朝"/>
        <family val="1"/>
        <charset val="128"/>
      </rPr>
      <t>大正</t>
    </r>
    <r>
      <rPr>
        <b/>
        <sz val="11"/>
        <rFont val="ＭＳ 明朝"/>
        <family val="1"/>
        <charset val="128"/>
      </rPr>
      <t>14</t>
    </r>
    <r>
      <rPr>
        <b/>
        <sz val="11"/>
        <color indexed="9"/>
        <rFont val="ＭＳ 明朝"/>
        <family val="1"/>
        <charset val="128"/>
      </rPr>
      <t>年</t>
    </r>
    <rPh sb="0" eb="2">
      <t>タイショウ</t>
    </rPh>
    <phoneticPr fontId="3"/>
  </si>
  <si>
    <t>昭和 5年</t>
    <rPh sb="0" eb="2">
      <t>ショウワ</t>
    </rPh>
    <rPh sb="3" eb="5">
      <t>５ネン</t>
    </rPh>
    <phoneticPr fontId="6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</si>
  <si>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10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6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</si>
  <si>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15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6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</si>
  <si>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20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6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</si>
  <si>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25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6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</si>
  <si>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30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6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</si>
  <si>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35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6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</si>
  <si>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40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6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</si>
  <si>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45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6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</si>
  <si>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50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6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</si>
  <si>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55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6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</si>
  <si>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60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6"/>
  </si>
  <si>
    <t>平成 2年</t>
    <rPh sb="0" eb="2">
      <t>ヘイセイ</t>
    </rPh>
    <rPh sb="3" eb="5">
      <t>２ネン</t>
    </rPh>
    <phoneticPr fontId="6"/>
  </si>
  <si>
    <r>
      <t xml:space="preserve">平成 </t>
    </r>
    <r>
      <rPr>
        <b/>
        <sz val="11"/>
        <rFont val="ＭＳ 明朝"/>
        <family val="1"/>
        <charset val="128"/>
      </rPr>
      <t>7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6"/>
  </si>
  <si>
    <r>
      <t>平成</t>
    </r>
    <r>
      <rPr>
        <b/>
        <sz val="11"/>
        <rFont val="ＭＳ 明朝"/>
        <family val="1"/>
        <charset val="128"/>
      </rPr>
      <t>12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6"/>
  </si>
  <si>
    <r>
      <t>平成</t>
    </r>
    <r>
      <rPr>
        <b/>
        <sz val="11"/>
        <rFont val="ＭＳ 明朝"/>
        <family val="1"/>
        <charset val="128"/>
      </rPr>
      <t>17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6"/>
  </si>
  <si>
    <r>
      <t>平成</t>
    </r>
    <r>
      <rPr>
        <b/>
        <sz val="11"/>
        <rFont val="ＭＳ 明朝"/>
        <family val="1"/>
        <charset val="128"/>
      </rPr>
      <t>22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6"/>
  </si>
  <si>
    <r>
      <t>平成</t>
    </r>
    <r>
      <rPr>
        <b/>
        <sz val="11"/>
        <rFont val="ＭＳ 明朝"/>
        <family val="1"/>
        <charset val="128"/>
      </rPr>
      <t>27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6"/>
  </si>
  <si>
    <t>※面積は、総務省統計局発行の国勢調査報告書によります。　　　</t>
    <phoneticPr fontId="3"/>
  </si>
  <si>
    <t>国勢調査</t>
    <rPh sb="0" eb="2">
      <t>コクセイ</t>
    </rPh>
    <rPh sb="2" eb="4">
      <t>チョウサ</t>
    </rPh>
    <phoneticPr fontId="6"/>
  </si>
  <si>
    <t>８．人口集中地区人口、面積の推移（各年10月1日）</t>
    <rPh sb="2" eb="4">
      <t>ジンコウ</t>
    </rPh>
    <rPh sb="4" eb="6">
      <t>シュウチュウ</t>
    </rPh>
    <rPh sb="6" eb="8">
      <t>チク</t>
    </rPh>
    <rPh sb="8" eb="10">
      <t>ジンコウ</t>
    </rPh>
    <rPh sb="11" eb="13">
      <t>メンセキ</t>
    </rPh>
    <rPh sb="14" eb="16">
      <t>スイイ</t>
    </rPh>
    <rPh sb="17" eb="19">
      <t>カクネン</t>
    </rPh>
    <rPh sb="21" eb="22">
      <t>ガツ</t>
    </rPh>
    <rPh sb="22" eb="24">
      <t>１ニチ</t>
    </rPh>
    <phoneticPr fontId="3"/>
  </si>
  <si>
    <t>単位：人、％、k㎡</t>
    <rPh sb="0" eb="2">
      <t>タンイ</t>
    </rPh>
    <rPh sb="3" eb="4">
      <t>ヒト</t>
    </rPh>
    <phoneticPr fontId="3"/>
  </si>
  <si>
    <t>年</t>
    <rPh sb="0" eb="1">
      <t>ネン</t>
    </rPh>
    <phoneticPr fontId="3"/>
  </si>
  <si>
    <t>人口</t>
    <rPh sb="0" eb="2">
      <t>ジンコウ</t>
    </rPh>
    <phoneticPr fontId="3"/>
  </si>
  <si>
    <t>増加数</t>
    <rPh sb="0" eb="2">
      <t>ゾウカ</t>
    </rPh>
    <rPh sb="2" eb="3">
      <t>スウ</t>
    </rPh>
    <phoneticPr fontId="3"/>
  </si>
  <si>
    <t>増加率</t>
    <rPh sb="0" eb="3">
      <t>ゾウカリツ</t>
    </rPh>
    <phoneticPr fontId="3"/>
  </si>
  <si>
    <t>面積</t>
    <rPh sb="0" eb="1">
      <t>メン</t>
    </rPh>
    <rPh sb="1" eb="2">
      <t>セキ</t>
    </rPh>
    <phoneticPr fontId="3"/>
  </si>
  <si>
    <t>人口密度（人/k㎡）</t>
    <rPh sb="0" eb="4">
      <t>ジンコウミツド</t>
    </rPh>
    <rPh sb="5" eb="6">
      <t>ヒト</t>
    </rPh>
    <phoneticPr fontId="3"/>
  </si>
  <si>
    <t>昭和60年</t>
    <rPh sb="0" eb="2">
      <t>ショウワ</t>
    </rPh>
    <phoneticPr fontId="6"/>
  </si>
  <si>
    <t>国勢調査</t>
    <rPh sb="0" eb="4">
      <t>コクセイチョウサ</t>
    </rPh>
    <phoneticPr fontId="3"/>
  </si>
  <si>
    <t>※人口集中地区は、昭和35年国勢調査から集計されています。</t>
    <rPh sb="1" eb="3">
      <t>ジンコウ</t>
    </rPh>
    <rPh sb="3" eb="5">
      <t>シュウチュウ</t>
    </rPh>
    <rPh sb="5" eb="7">
      <t>チク</t>
    </rPh>
    <rPh sb="9" eb="11">
      <t>ショウワ</t>
    </rPh>
    <rPh sb="13" eb="14">
      <t>ネン</t>
    </rPh>
    <rPh sb="14" eb="18">
      <t>コクセイチョウサ</t>
    </rPh>
    <rPh sb="20" eb="22">
      <t>シュウケイ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</si>
</sst>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[Red]#,##0"/>
    <numFmt numFmtId="177" formatCode="#,##0.0;&quot;△ &quot;#,##0.0"/>
    <numFmt numFmtId="178" formatCode="#,##0.00_ "/>
    <numFmt numFmtId="179" formatCode="#,##0_ "/>
    <numFmt numFmtId="180" formatCode="#,##0;&quot;△ &quot;#,##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right" vertical="top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distributed" vertical="center"/>
    </xf>
    <xf numFmtId="0" fontId="7" fillId="0" borderId="12" xfId="0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vertical="center"/>
    </xf>
    <xf numFmtId="38" fontId="7" fillId="0" borderId="13" xfId="1" applyFont="1" applyBorder="1" applyAlignment="1">
      <alignment horizontal="right" vertical="center"/>
    </xf>
    <xf numFmtId="38" fontId="7" fillId="0" borderId="13" xfId="1" applyFont="1" applyBorder="1" applyAlignment="1">
      <alignment horizontal="right" vertical="center" wrapText="1"/>
    </xf>
    <xf numFmtId="49" fontId="4" fillId="0" borderId="14" xfId="0" applyNumberFormat="1" applyFont="1" applyBorder="1" applyAlignment="1">
      <alignment horizontal="distributed" vertical="center"/>
    </xf>
    <xf numFmtId="0" fontId="7" fillId="0" borderId="15" xfId="0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4" fillId="0" borderId="14" xfId="0" applyFont="1" applyBorder="1" applyAlignment="1">
      <alignment horizontal="distributed" vertical="center"/>
    </xf>
    <xf numFmtId="49" fontId="8" fillId="0" borderId="14" xfId="0" applyNumberFormat="1" applyFont="1" applyBorder="1" applyAlignment="1">
      <alignment horizontal="distributed" vertical="center"/>
    </xf>
    <xf numFmtId="0" fontId="4" fillId="0" borderId="0" xfId="0" applyFont="1" applyBorder="1"/>
    <xf numFmtId="49" fontId="8" fillId="0" borderId="7" xfId="0" applyNumberFormat="1" applyFont="1" applyBorder="1" applyAlignment="1">
      <alignment horizontal="distributed" vertical="center"/>
    </xf>
    <xf numFmtId="0" fontId="7" fillId="0" borderId="10" xfId="0" applyFont="1" applyBorder="1" applyAlignment="1">
      <alignment horizontal="right" vertical="center"/>
    </xf>
    <xf numFmtId="3" fontId="7" fillId="0" borderId="16" xfId="0" applyNumberFormat="1" applyFont="1" applyBorder="1" applyAlignment="1">
      <alignment vertical="center"/>
    </xf>
    <xf numFmtId="3" fontId="7" fillId="0" borderId="16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7" fillId="0" borderId="15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horizontal="right" vertical="center"/>
    </xf>
    <xf numFmtId="180" fontId="7" fillId="0" borderId="0" xfId="0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vertical="center"/>
    </xf>
    <xf numFmtId="3" fontId="7" fillId="0" borderId="10" xfId="0" applyNumberFormat="1" applyFont="1" applyBorder="1" applyAlignment="1">
      <alignment horizontal="right" vertical="center"/>
    </xf>
    <xf numFmtId="180" fontId="7" fillId="0" borderId="16" xfId="0" applyNumberFormat="1" applyFont="1" applyBorder="1" applyAlignment="1">
      <alignment horizontal="right" vertical="center"/>
    </xf>
    <xf numFmtId="177" fontId="7" fillId="0" borderId="16" xfId="0" applyNumberFormat="1" applyFont="1" applyBorder="1" applyAlignment="1">
      <alignment horizontal="right" vertical="center"/>
    </xf>
    <xf numFmtId="178" fontId="7" fillId="0" borderId="16" xfId="0" applyNumberFormat="1" applyFont="1" applyBorder="1" applyAlignment="1">
      <alignment horizontal="right" vertical="center"/>
    </xf>
    <xf numFmtId="179" fontId="7" fillId="0" borderId="16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7&#32113;&#35336;&#26360;/03-01.&#20154;&#21475;&#65288;&#22269;&#21218;&#35519;&#2661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先頭"/>
      <sheetName val="人口（国勢調査）"/>
      <sheetName val="7.8.人口"/>
      <sheetName val="9.人口"/>
      <sheetName val="10.人口"/>
      <sheetName val="11.人口"/>
      <sheetName val="12.人口"/>
      <sheetName val="人口ピラミッド"/>
      <sheetName val="13.人口"/>
      <sheetName val="14.人口 "/>
      <sheetName val="15.人口"/>
      <sheetName val="16.17.18.19.人口"/>
      <sheetName val="20.人口"/>
      <sheetName val="21.22.人口 "/>
      <sheetName val="23.人口"/>
      <sheetName val="24.人口"/>
      <sheetName val="25.人口"/>
      <sheetName val="26.人口"/>
      <sheetName val="27.人口"/>
      <sheetName val="28.人口 "/>
      <sheetName val="29.人口"/>
      <sheetName val="30.31.人口"/>
      <sheetName val="32.33.人口"/>
      <sheetName val="34.人口"/>
      <sheetName val="35.人口"/>
      <sheetName val="36.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1"/>
  <sheetViews>
    <sheetView tabSelected="1" view="pageBreakPreview" zoomScaleNormal="100" workbookViewId="0">
      <selection activeCell="J7" sqref="J7"/>
    </sheetView>
  </sheetViews>
  <sheetFormatPr defaultRowHeight="20.100000000000001" customHeight="1"/>
  <cols>
    <col min="1" max="1" width="12.625" style="2" customWidth="1"/>
    <col min="2" max="2" width="11.625" style="2" customWidth="1"/>
    <col min="3" max="6" width="12.625" style="2" customWidth="1"/>
    <col min="7" max="7" width="11.625" style="2" customWidth="1"/>
    <col min="8" max="16384" width="9" style="2"/>
  </cols>
  <sheetData>
    <row r="1" spans="1:7" ht="30" customHeight="1">
      <c r="A1" s="1" t="s">
        <v>0</v>
      </c>
      <c r="B1" s="1"/>
      <c r="C1" s="1"/>
      <c r="D1" s="1"/>
      <c r="E1" s="1"/>
      <c r="F1" s="1"/>
      <c r="G1" s="1"/>
    </row>
    <row r="2" spans="1:7" ht="30" customHeight="1">
      <c r="A2" s="3" t="s">
        <v>1</v>
      </c>
      <c r="B2" s="3"/>
      <c r="C2" s="3"/>
      <c r="D2" s="3"/>
      <c r="E2" s="3"/>
      <c r="F2" s="3"/>
      <c r="G2" s="3"/>
    </row>
    <row r="3" spans="1:7" ht="20.100000000000001" customHeight="1" thickBot="1">
      <c r="A3" s="4"/>
      <c r="B3" s="4"/>
      <c r="C3" s="4"/>
      <c r="D3" s="4"/>
      <c r="E3" s="4"/>
      <c r="F3" s="4"/>
      <c r="G3" s="5" t="s">
        <v>2</v>
      </c>
    </row>
    <row r="4" spans="1:7" ht="20.100000000000001" customHeight="1">
      <c r="A4" s="6" t="s">
        <v>3</v>
      </c>
      <c r="B4" s="7" t="s">
        <v>4</v>
      </c>
      <c r="C4" s="8" t="s">
        <v>5</v>
      </c>
      <c r="D4" s="9"/>
      <c r="E4" s="10"/>
      <c r="F4" s="11" t="s">
        <v>6</v>
      </c>
      <c r="G4" s="12" t="s">
        <v>7</v>
      </c>
    </row>
    <row r="5" spans="1:7" ht="20.100000000000001" customHeight="1">
      <c r="A5" s="13"/>
      <c r="B5" s="14"/>
      <c r="C5" s="15" t="s">
        <v>8</v>
      </c>
      <c r="D5" s="15" t="s">
        <v>9</v>
      </c>
      <c r="E5" s="15" t="s">
        <v>10</v>
      </c>
      <c r="F5" s="16"/>
      <c r="G5" s="17"/>
    </row>
    <row r="6" spans="1:7" ht="20.100000000000001" customHeight="1">
      <c r="A6" s="18" t="s">
        <v>11</v>
      </c>
      <c r="B6" s="19">
        <v>12.45</v>
      </c>
      <c r="C6" s="20">
        <f t="shared" ref="C6:C25" si="0">D6+E6</f>
        <v>13139</v>
      </c>
      <c r="D6" s="21">
        <v>6467</v>
      </c>
      <c r="E6" s="21">
        <v>6672</v>
      </c>
      <c r="F6" s="21">
        <v>2438</v>
      </c>
      <c r="G6" s="22">
        <v>1055</v>
      </c>
    </row>
    <row r="7" spans="1:7" ht="20.100000000000001" customHeight="1">
      <c r="A7" s="23" t="s">
        <v>12</v>
      </c>
      <c r="B7" s="24">
        <v>12.45</v>
      </c>
      <c r="C7" s="20">
        <f t="shared" si="0"/>
        <v>16871</v>
      </c>
      <c r="D7" s="20">
        <v>8683</v>
      </c>
      <c r="E7" s="20">
        <v>8188</v>
      </c>
      <c r="F7" s="20">
        <v>3475</v>
      </c>
      <c r="G7" s="25">
        <f t="shared" ref="G7:G21" si="1">C7/B7</f>
        <v>1355.1004016064257</v>
      </c>
    </row>
    <row r="8" spans="1:7" ht="20.100000000000001" customHeight="1">
      <c r="A8" s="26" t="s">
        <v>13</v>
      </c>
      <c r="B8" s="24">
        <v>12.45</v>
      </c>
      <c r="C8" s="20">
        <f t="shared" si="0"/>
        <v>23282</v>
      </c>
      <c r="D8" s="20">
        <v>12069</v>
      </c>
      <c r="E8" s="20">
        <v>11213</v>
      </c>
      <c r="F8" s="20">
        <v>5392</v>
      </c>
      <c r="G8" s="25">
        <f t="shared" si="1"/>
        <v>1870.0401606425703</v>
      </c>
    </row>
    <row r="9" spans="1:7" ht="20.100000000000001" customHeight="1">
      <c r="A9" s="26" t="s">
        <v>14</v>
      </c>
      <c r="B9" s="24">
        <v>12.45</v>
      </c>
      <c r="C9" s="20">
        <f t="shared" si="0"/>
        <v>29364</v>
      </c>
      <c r="D9" s="20">
        <v>16280</v>
      </c>
      <c r="E9" s="20">
        <v>13084</v>
      </c>
      <c r="F9" s="20">
        <v>5226</v>
      </c>
      <c r="G9" s="25">
        <f t="shared" si="1"/>
        <v>2358.5542168674701</v>
      </c>
    </row>
    <row r="10" spans="1:7" ht="20.100000000000001" customHeight="1">
      <c r="A10" s="26" t="s">
        <v>15</v>
      </c>
      <c r="B10" s="24">
        <v>13.34</v>
      </c>
      <c r="C10" s="20">
        <f t="shared" si="0"/>
        <v>35890</v>
      </c>
      <c r="D10" s="20">
        <v>21265</v>
      </c>
      <c r="E10" s="20">
        <v>14625</v>
      </c>
      <c r="F10" s="20">
        <v>5796</v>
      </c>
      <c r="G10" s="25">
        <f t="shared" si="1"/>
        <v>2690.4047976011993</v>
      </c>
    </row>
    <row r="11" spans="1:7" ht="20.100000000000001" customHeight="1">
      <c r="A11" s="26" t="s">
        <v>16</v>
      </c>
      <c r="B11" s="24">
        <v>13.34</v>
      </c>
      <c r="C11" s="20">
        <f t="shared" si="0"/>
        <v>42430</v>
      </c>
      <c r="D11" s="20">
        <v>22867</v>
      </c>
      <c r="E11" s="20">
        <v>19563</v>
      </c>
      <c r="F11" s="20">
        <v>7772</v>
      </c>
      <c r="G11" s="25">
        <f t="shared" si="1"/>
        <v>3180.6596701649178</v>
      </c>
    </row>
    <row r="12" spans="1:7" ht="20.100000000000001" customHeight="1">
      <c r="A12" s="26" t="s">
        <v>17</v>
      </c>
      <c r="B12" s="24">
        <v>16.309999999999999</v>
      </c>
      <c r="C12" s="20">
        <f t="shared" si="0"/>
        <v>45820</v>
      </c>
      <c r="D12" s="20">
        <v>22638</v>
      </c>
      <c r="E12" s="20">
        <v>23182</v>
      </c>
      <c r="F12" s="20">
        <v>8976</v>
      </c>
      <c r="G12" s="25">
        <f t="shared" si="1"/>
        <v>2809.3194359288782</v>
      </c>
    </row>
    <row r="13" spans="1:7" ht="20.100000000000001" customHeight="1">
      <c r="A13" s="26" t="s">
        <v>18</v>
      </c>
      <c r="B13" s="24">
        <v>17.170000000000002</v>
      </c>
      <c r="C13" s="20">
        <f t="shared" si="0"/>
        <v>50960</v>
      </c>
      <c r="D13" s="20">
        <v>24902</v>
      </c>
      <c r="E13" s="20">
        <v>26058</v>
      </c>
      <c r="F13" s="20">
        <v>10186</v>
      </c>
      <c r="G13" s="25">
        <f t="shared" si="1"/>
        <v>2967.967384973791</v>
      </c>
    </row>
    <row r="14" spans="1:7" ht="20.100000000000001" customHeight="1">
      <c r="A14" s="26" t="s">
        <v>19</v>
      </c>
      <c r="B14" s="24">
        <v>17.68</v>
      </c>
      <c r="C14" s="20">
        <f t="shared" si="0"/>
        <v>55325</v>
      </c>
      <c r="D14" s="20">
        <v>27003</v>
      </c>
      <c r="E14" s="20">
        <v>28322</v>
      </c>
      <c r="F14" s="20">
        <v>12136</v>
      </c>
      <c r="G14" s="25">
        <f t="shared" si="1"/>
        <v>3129.2420814479638</v>
      </c>
    </row>
    <row r="15" spans="1:7" ht="20.100000000000001" customHeight="1">
      <c r="A15" s="26" t="s">
        <v>20</v>
      </c>
      <c r="B15" s="24">
        <v>17.68</v>
      </c>
      <c r="C15" s="20">
        <f t="shared" si="0"/>
        <v>58363</v>
      </c>
      <c r="D15" s="20">
        <v>28414</v>
      </c>
      <c r="E15" s="20">
        <v>29949</v>
      </c>
      <c r="F15" s="20">
        <v>14045</v>
      </c>
      <c r="G15" s="25">
        <f t="shared" si="1"/>
        <v>3301.0746606334842</v>
      </c>
    </row>
    <row r="16" spans="1:7" ht="20.100000000000001" customHeight="1">
      <c r="A16" s="26" t="s">
        <v>21</v>
      </c>
      <c r="B16" s="24">
        <v>18.260000000000002</v>
      </c>
      <c r="C16" s="20">
        <f t="shared" si="0"/>
        <v>58772</v>
      </c>
      <c r="D16" s="20">
        <v>28552</v>
      </c>
      <c r="E16" s="20">
        <v>30220</v>
      </c>
      <c r="F16" s="20">
        <v>15083</v>
      </c>
      <c r="G16" s="25">
        <f t="shared" si="1"/>
        <v>3218.6199342825848</v>
      </c>
    </row>
    <row r="17" spans="1:7" ht="20.100000000000001" customHeight="1">
      <c r="A17" s="26" t="s">
        <v>22</v>
      </c>
      <c r="B17" s="24">
        <v>18.309999999999999</v>
      </c>
      <c r="C17" s="20">
        <f t="shared" si="0"/>
        <v>59235</v>
      </c>
      <c r="D17" s="20">
        <v>28767</v>
      </c>
      <c r="E17" s="20">
        <v>30468</v>
      </c>
      <c r="F17" s="20">
        <v>15996</v>
      </c>
      <c r="G17" s="25">
        <f t="shared" si="1"/>
        <v>3235.117422173676</v>
      </c>
    </row>
    <row r="18" spans="1:7" ht="20.100000000000001" customHeight="1">
      <c r="A18" s="26" t="s">
        <v>23</v>
      </c>
      <c r="B18" s="24">
        <v>18.350000000000001</v>
      </c>
      <c r="C18" s="20">
        <f t="shared" si="0"/>
        <v>61040</v>
      </c>
      <c r="D18" s="20">
        <v>29488</v>
      </c>
      <c r="E18" s="20">
        <v>31552</v>
      </c>
      <c r="F18" s="20">
        <v>17244</v>
      </c>
      <c r="G18" s="25">
        <f t="shared" si="1"/>
        <v>3326.4305177111714</v>
      </c>
    </row>
    <row r="19" spans="1:7" ht="20.100000000000001" customHeight="1">
      <c r="A19" s="26" t="s">
        <v>24</v>
      </c>
      <c r="B19" s="24">
        <v>18.38</v>
      </c>
      <c r="C19" s="20">
        <f t="shared" si="0"/>
        <v>61825</v>
      </c>
      <c r="D19" s="20">
        <v>29772</v>
      </c>
      <c r="E19" s="20">
        <v>32053</v>
      </c>
      <c r="F19" s="20">
        <v>17836</v>
      </c>
      <c r="G19" s="25">
        <f t="shared" si="1"/>
        <v>3363.7105549510338</v>
      </c>
    </row>
    <row r="20" spans="1:7" ht="20.100000000000001" customHeight="1">
      <c r="A20" s="26" t="s">
        <v>25</v>
      </c>
      <c r="B20" s="24">
        <v>17.760000000000002</v>
      </c>
      <c r="C20" s="20">
        <f t="shared" si="0"/>
        <v>62025</v>
      </c>
      <c r="D20" s="20">
        <v>29811</v>
      </c>
      <c r="E20" s="20">
        <v>32214</v>
      </c>
      <c r="F20" s="20">
        <v>18573</v>
      </c>
      <c r="G20" s="25">
        <f t="shared" si="1"/>
        <v>3492.3986486486483</v>
      </c>
    </row>
    <row r="21" spans="1:7" ht="20.100000000000001" customHeight="1">
      <c r="A21" s="27" t="s">
        <v>26</v>
      </c>
      <c r="B21" s="24">
        <v>17.75</v>
      </c>
      <c r="C21" s="20">
        <f t="shared" si="0"/>
        <v>63566</v>
      </c>
      <c r="D21" s="20">
        <v>30504</v>
      </c>
      <c r="E21" s="20">
        <v>33062</v>
      </c>
      <c r="F21" s="20">
        <v>20198</v>
      </c>
      <c r="G21" s="25">
        <f t="shared" si="1"/>
        <v>3581.1830985915494</v>
      </c>
    </row>
    <row r="22" spans="1:7" s="28" customFormat="1" ht="20.100000000000001" customHeight="1">
      <c r="A22" s="27" t="s">
        <v>27</v>
      </c>
      <c r="B22" s="24">
        <v>17.850000000000001</v>
      </c>
      <c r="C22" s="20">
        <f t="shared" si="0"/>
        <v>61547</v>
      </c>
      <c r="D22" s="20">
        <v>29391</v>
      </c>
      <c r="E22" s="20">
        <v>32156</v>
      </c>
      <c r="F22" s="20">
        <v>20574</v>
      </c>
      <c r="G22" s="25">
        <f>C22/B22</f>
        <v>3448.0112044817924</v>
      </c>
    </row>
    <row r="23" spans="1:7" s="28" customFormat="1" ht="20.100000000000001" customHeight="1">
      <c r="A23" s="27" t="s">
        <v>28</v>
      </c>
      <c r="B23" s="24">
        <v>17.850000000000001</v>
      </c>
      <c r="C23" s="20">
        <f t="shared" si="0"/>
        <v>59357</v>
      </c>
      <c r="D23" s="20">
        <v>28239</v>
      </c>
      <c r="E23" s="20">
        <v>31118</v>
      </c>
      <c r="F23" s="20">
        <v>20576</v>
      </c>
      <c r="G23" s="25">
        <f>C23/B23</f>
        <v>3325.3221288515401</v>
      </c>
    </row>
    <row r="24" spans="1:7" s="28" customFormat="1" ht="20.100000000000001" customHeight="1">
      <c r="A24" s="27" t="s">
        <v>29</v>
      </c>
      <c r="B24" s="24">
        <v>17.86</v>
      </c>
      <c r="C24" s="20">
        <f>D24+E24</f>
        <v>56490</v>
      </c>
      <c r="D24" s="20">
        <v>26829</v>
      </c>
      <c r="E24" s="20">
        <v>29661</v>
      </c>
      <c r="F24" s="20">
        <v>20396</v>
      </c>
      <c r="G24" s="25">
        <f>C24/B24</f>
        <v>3162.9339305711087</v>
      </c>
    </row>
    <row r="25" spans="1:7" s="28" customFormat="1" ht="20.100000000000001" customHeight="1">
      <c r="A25" s="29" t="s">
        <v>30</v>
      </c>
      <c r="B25" s="30">
        <v>17.37</v>
      </c>
      <c r="C25" s="31">
        <f t="shared" si="0"/>
        <v>54187</v>
      </c>
      <c r="D25" s="32">
        <v>25762</v>
      </c>
      <c r="E25" s="32">
        <v>28425</v>
      </c>
      <c r="F25" s="31">
        <v>20519</v>
      </c>
      <c r="G25" s="33">
        <f>C25/B25</f>
        <v>3119.573978123201</v>
      </c>
    </row>
    <row r="26" spans="1:7" ht="20.100000000000001" customHeight="1">
      <c r="A26" s="4" t="s">
        <v>31</v>
      </c>
      <c r="B26" s="4"/>
      <c r="C26" s="4"/>
      <c r="D26" s="34"/>
      <c r="E26" s="34"/>
      <c r="F26" s="34"/>
      <c r="G26" s="35" t="s">
        <v>32</v>
      </c>
    </row>
    <row r="27" spans="1:7" ht="20.100000000000001" customHeight="1">
      <c r="A27" s="4"/>
      <c r="B27" s="4"/>
      <c r="C27" s="4"/>
      <c r="D27" s="4"/>
      <c r="E27" s="4"/>
      <c r="F27" s="4"/>
      <c r="G27" s="4"/>
    </row>
    <row r="28" spans="1:7" ht="20.100000000000001" customHeight="1">
      <c r="A28" s="4"/>
      <c r="B28" s="4"/>
      <c r="C28" s="4"/>
      <c r="D28" s="4"/>
      <c r="E28" s="4"/>
      <c r="F28" s="4"/>
    </row>
    <row r="29" spans="1:7" ht="30" customHeight="1">
      <c r="A29" s="3" t="s">
        <v>33</v>
      </c>
      <c r="B29" s="3"/>
      <c r="C29" s="3"/>
      <c r="D29" s="3"/>
      <c r="E29" s="3"/>
      <c r="F29" s="3"/>
      <c r="G29" s="3"/>
    </row>
    <row r="30" spans="1:7" ht="20.100000000000001" customHeight="1" thickBot="1">
      <c r="A30" s="4"/>
      <c r="B30" s="4"/>
      <c r="C30" s="4"/>
      <c r="D30" s="4"/>
      <c r="E30" s="4"/>
      <c r="G30" s="5" t="s">
        <v>34</v>
      </c>
    </row>
    <row r="31" spans="1:7" ht="20.100000000000001" customHeight="1">
      <c r="A31" s="36" t="s">
        <v>35</v>
      </c>
      <c r="B31" s="37" t="s">
        <v>36</v>
      </c>
      <c r="C31" s="37" t="s">
        <v>37</v>
      </c>
      <c r="D31" s="37" t="s">
        <v>38</v>
      </c>
      <c r="E31" s="37" t="s">
        <v>39</v>
      </c>
      <c r="F31" s="38" t="s">
        <v>40</v>
      </c>
      <c r="G31" s="39"/>
    </row>
    <row r="32" spans="1:7" ht="20.100000000000001" customHeight="1">
      <c r="A32" s="26" t="s">
        <v>41</v>
      </c>
      <c r="B32" s="40">
        <v>55622</v>
      </c>
      <c r="C32" s="41">
        <v>261</v>
      </c>
      <c r="D32" s="42">
        <v>0.47145102147721324</v>
      </c>
      <c r="E32" s="43">
        <v>10.3</v>
      </c>
      <c r="F32" s="44">
        <v>5400</v>
      </c>
      <c r="G32" s="44"/>
    </row>
    <row r="33" spans="1:7" ht="20.100000000000001" customHeight="1">
      <c r="A33" s="26" t="s">
        <v>25</v>
      </c>
      <c r="B33" s="40">
        <v>55705</v>
      </c>
      <c r="C33" s="41">
        <f t="shared" ref="C33:C38" si="2">B33-B32</f>
        <v>83</v>
      </c>
      <c r="D33" s="42">
        <f t="shared" ref="D33:D38" si="3">C33/B32*100</f>
        <v>0.14922153104886554</v>
      </c>
      <c r="E33" s="43">
        <v>10.8</v>
      </c>
      <c r="F33" s="44">
        <v>5158</v>
      </c>
      <c r="G33" s="44"/>
    </row>
    <row r="34" spans="1:7" ht="20.100000000000001" customHeight="1">
      <c r="A34" s="27" t="s">
        <v>26</v>
      </c>
      <c r="B34" s="40">
        <v>57528</v>
      </c>
      <c r="C34" s="41">
        <f t="shared" si="2"/>
        <v>1823</v>
      </c>
      <c r="D34" s="42">
        <f t="shared" si="3"/>
        <v>3.2725967148370878</v>
      </c>
      <c r="E34" s="43">
        <v>11</v>
      </c>
      <c r="F34" s="44">
        <v>5230</v>
      </c>
      <c r="G34" s="44"/>
    </row>
    <row r="35" spans="1:7" ht="20.100000000000001" customHeight="1">
      <c r="A35" s="27" t="s">
        <v>27</v>
      </c>
      <c r="B35" s="40">
        <v>54826</v>
      </c>
      <c r="C35" s="45">
        <f t="shared" si="2"/>
        <v>-2702</v>
      </c>
      <c r="D35" s="42">
        <f t="shared" si="3"/>
        <v>-4.6968432763176189</v>
      </c>
      <c r="E35" s="43">
        <v>10.96</v>
      </c>
      <c r="F35" s="44">
        <v>5002</v>
      </c>
      <c r="G35" s="44"/>
    </row>
    <row r="36" spans="1:7" ht="20.100000000000001" customHeight="1">
      <c r="A36" s="27" t="s">
        <v>28</v>
      </c>
      <c r="B36" s="40">
        <v>52597</v>
      </c>
      <c r="C36" s="45">
        <f t="shared" si="2"/>
        <v>-2229</v>
      </c>
      <c r="D36" s="42">
        <f t="shared" si="3"/>
        <v>-4.0655893189362713</v>
      </c>
      <c r="E36" s="43">
        <v>11.01</v>
      </c>
      <c r="F36" s="44">
        <v>4777</v>
      </c>
      <c r="G36" s="44"/>
    </row>
    <row r="37" spans="1:7" ht="20.100000000000001" customHeight="1">
      <c r="A37" s="27" t="s">
        <v>29</v>
      </c>
      <c r="B37" s="40">
        <v>50573</v>
      </c>
      <c r="C37" s="45">
        <f t="shared" si="2"/>
        <v>-2024</v>
      </c>
      <c r="D37" s="42">
        <f t="shared" si="3"/>
        <v>-3.8481282202406977</v>
      </c>
      <c r="E37" s="43">
        <v>11.09</v>
      </c>
      <c r="F37" s="46">
        <v>4560</v>
      </c>
      <c r="G37" s="46"/>
    </row>
    <row r="38" spans="1:7" ht="20.100000000000001" customHeight="1">
      <c r="A38" s="29" t="s">
        <v>30</v>
      </c>
      <c r="B38" s="47">
        <v>48583</v>
      </c>
      <c r="C38" s="48">
        <f t="shared" si="2"/>
        <v>-1990</v>
      </c>
      <c r="D38" s="49">
        <f t="shared" si="3"/>
        <v>-3.9349059774978747</v>
      </c>
      <c r="E38" s="50">
        <v>11.16</v>
      </c>
      <c r="F38" s="51">
        <v>4353</v>
      </c>
      <c r="G38" s="51"/>
    </row>
    <row r="39" spans="1:7" ht="20.100000000000001" customHeight="1">
      <c r="A39" s="4"/>
      <c r="B39" s="4"/>
      <c r="C39" s="4"/>
      <c r="D39" s="4"/>
      <c r="E39" s="4"/>
      <c r="G39" s="35" t="s">
        <v>42</v>
      </c>
    </row>
    <row r="40" spans="1:7" ht="20.100000000000001" customHeight="1">
      <c r="A40" s="4" t="s">
        <v>43</v>
      </c>
      <c r="B40" s="4"/>
      <c r="C40" s="4"/>
      <c r="D40" s="4"/>
      <c r="E40" s="4"/>
      <c r="F40" s="4"/>
    </row>
    <row r="41" spans="1:7" ht="20.100000000000001" customHeight="1">
      <c r="A41" s="4"/>
      <c r="B41" s="4"/>
      <c r="C41" s="4"/>
      <c r="D41" s="4"/>
      <c r="E41" s="4"/>
      <c r="F41" s="4"/>
    </row>
  </sheetData>
  <mergeCells count="16">
    <mergeCell ref="F36:G36"/>
    <mergeCell ref="F37:G37"/>
    <mergeCell ref="F38:G38"/>
    <mergeCell ref="A29:G29"/>
    <mergeCell ref="F31:G31"/>
    <mergeCell ref="F32:G32"/>
    <mergeCell ref="F33:G33"/>
    <mergeCell ref="F34:G34"/>
    <mergeCell ref="F35:G35"/>
    <mergeCell ref="A1:G1"/>
    <mergeCell ref="A2:G2"/>
    <mergeCell ref="A4:A5"/>
    <mergeCell ref="B4:B5"/>
    <mergeCell ref="C4:E4"/>
    <mergeCell ref="F4:F5"/>
    <mergeCell ref="G4:G5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7.8.人口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2017-03-23T04:04:34Z</dcterms:created>
  <dcterms:modified xsi:type="dcterms:W3CDTF">2017-03-23T04:11:10Z</dcterms:modified>
</cp:coreProperties>
</file>