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6075" activeTab="0"/>
  </bookViews>
  <sheets>
    <sheet name="139.教育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'139.教育'!$A$1:$AB$41</definedName>
  </definedNames>
  <calcPr fullCalcOnLoad="1"/>
</workbook>
</file>

<file path=xl/sharedStrings.xml><?xml version="1.0" encoding="utf-8"?>
<sst xmlns="http://schemas.openxmlformats.org/spreadsheetml/2006/main" count="84" uniqueCount="41">
  <si>
    <t>単位：人、学級</t>
  </si>
  <si>
    <t>計</t>
  </si>
  <si>
    <t>備　考</t>
  </si>
  <si>
    <t>学級数</t>
  </si>
  <si>
    <t>児童数</t>
  </si>
  <si>
    <t>男</t>
  </si>
  <si>
    <t>女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</si>
  <si>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</si>
  <si>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</si>
  <si>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</si>
  <si>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</si>
  <si>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</si>
  <si>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</si>
  <si>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</si>
  <si>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第一中学校</t>
  </si>
  <si>
    <t>第二中学校</t>
  </si>
  <si>
    <t>第三中学校</t>
  </si>
  <si>
    <t>玉川中学校</t>
  </si>
  <si>
    <t>浦戸中学校</t>
  </si>
  <si>
    <t>教育委員会学校教育課</t>
  </si>
  <si>
    <t>172　　教　　育</t>
  </si>
  <si>
    <t>教　　育　　173</t>
  </si>
  <si>
    <t>１３９．平成２５年度児童・</t>
  </si>
  <si>
    <t>生徒数及び学級数（平成25年5月1日）</t>
  </si>
  <si>
    <t>学年別</t>
  </si>
  <si>
    <t>１年</t>
  </si>
  <si>
    <t>２年</t>
  </si>
  <si>
    <t>３年</t>
  </si>
  <si>
    <t>４年</t>
  </si>
  <si>
    <t>５年</t>
  </si>
  <si>
    <t>６年</t>
  </si>
  <si>
    <t>特別支援学級</t>
  </si>
  <si>
    <t>児童・生徒数</t>
  </si>
  <si>
    <t>児童・生徒数</t>
  </si>
  <si>
    <t>学級別</t>
  </si>
  <si>
    <t>-</t>
  </si>
  <si>
    <t>-</t>
  </si>
  <si>
    <t>小　　　計</t>
  </si>
  <si>
    <t>合　　　計</t>
  </si>
  <si>
    <r>
      <t>※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</si>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</sst>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#,##0;[Red]#,##0"/>
    <numFmt numFmtId="180" formatCode="#,##0.00_ "/>
    <numFmt numFmtId="181" formatCode="#,##0.0_ "/>
    <numFmt numFmtId="182" formatCode="#,##0;&quot;△ &quot;#,##0"/>
    <numFmt numFmtId="183" formatCode="0_);[Red]\(0\)"/>
    <numFmt numFmtId="184" formatCode="[&lt;=999]000;[&lt;=9999]000\-00;000\-000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HGS明朝E"/>
      <family val="1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 style="thin"/>
      <bottom style="dotted"/>
    </border>
    <border>
      <left/>
      <right style="thin"/>
      <top>
        <color indexed="63"/>
      </top>
      <bottom style="double"/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/>
      <top>
        <color indexed="63"/>
      </top>
      <bottom style="dotted"/>
    </border>
    <border>
      <left style="thin"/>
      <right>
        <color indexed="63"/>
      </right>
      <top style="double"/>
      <bottom/>
    </border>
    <border>
      <left style="thin"/>
      <right/>
      <top/>
      <bottom style="thin"/>
    </border>
    <border>
      <left>
        <color indexed="63"/>
      </left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dotted"/>
      <bottom style="double"/>
    </border>
    <border>
      <left style="thin"/>
      <right/>
      <top style="dotted"/>
      <bottom style="double"/>
    </border>
    <border>
      <left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0" fillId="0" borderId="0">
      <alignment/>
      <protection/>
    </xf>
    <xf numFmtId="0" fontId="0" fillId="0" borderId="0">
      <alignment/>
      <protection/>
    </xf>
    <xf numFmtId="176" fontId="17" fillId="0" borderId="0">
      <alignment horizontal="center"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22" fillId="0" borderId="0" xfId="65" applyFont="1" applyFill="1" applyAlignment="1">
      <alignment vertical="center"/>
      <protection/>
    </xf>
    <xf numFmtId="176" fontId="23" fillId="0" borderId="0" xfId="65" applyFont="1" applyFill="1" applyAlignment="1">
      <alignment vertical="center"/>
      <protection/>
    </xf>
    <xf numFmtId="0" fontId="23" fillId="0" borderId="0" xfId="64" applyFont="1" applyFill="1" applyAlignment="1">
      <alignment horizontal="center" vertical="center"/>
      <protection/>
    </xf>
    <xf numFmtId="0" fontId="23" fillId="0" borderId="0" xfId="64" applyFont="1" applyFill="1" applyAlignment="1">
      <alignment vertical="center"/>
      <protection/>
    </xf>
    <xf numFmtId="0" fontId="23" fillId="0" borderId="0" xfId="64" applyFont="1" applyFill="1" applyBorder="1" applyAlignment="1">
      <alignment horizontal="right" vertical="center"/>
      <protection/>
    </xf>
    <xf numFmtId="0" fontId="23" fillId="0" borderId="0" xfId="66" applyFont="1" applyFill="1" applyAlignment="1">
      <alignment vertical="center"/>
      <protection/>
    </xf>
    <xf numFmtId="176" fontId="23" fillId="0" borderId="0" xfId="65" applyFont="1" applyFill="1" applyAlignment="1">
      <alignment horizontal="center" vertical="center"/>
      <protection/>
    </xf>
    <xf numFmtId="0" fontId="22" fillId="0" borderId="0" xfId="64" applyFont="1" applyFill="1" applyAlignment="1">
      <alignment horizontal="center"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0" fontId="23" fillId="0" borderId="0" xfId="64" applyFont="1" applyFill="1" applyAlignment="1">
      <alignment horizontal="right" vertical="center"/>
      <protection/>
    </xf>
    <xf numFmtId="176" fontId="23" fillId="0" borderId="0" xfId="65" applyFont="1" applyFill="1" applyAlignment="1">
      <alignment horizontal="left" vertical="center"/>
      <protection/>
    </xf>
    <xf numFmtId="176" fontId="22" fillId="0" borderId="0" xfId="65" applyFont="1" applyFill="1" applyBorder="1" applyAlignment="1">
      <alignment vertical="center"/>
      <protection/>
    </xf>
    <xf numFmtId="176" fontId="22" fillId="0" borderId="10" xfId="65" applyFont="1" applyFill="1" applyBorder="1" applyAlignment="1">
      <alignment vertical="center"/>
      <protection/>
    </xf>
    <xf numFmtId="176" fontId="22" fillId="0" borderId="10" xfId="65" applyFont="1" applyFill="1" applyBorder="1" applyAlignment="1">
      <alignment horizontal="right"/>
      <protection/>
    </xf>
    <xf numFmtId="176" fontId="22" fillId="0" borderId="11" xfId="65" applyFont="1" applyFill="1" applyBorder="1" applyAlignment="1">
      <alignment horizontal="right"/>
      <protection/>
    </xf>
    <xf numFmtId="176" fontId="22" fillId="0" borderId="12" xfId="65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176" fontId="25" fillId="0" borderId="14" xfId="65" applyFont="1" applyFill="1" applyBorder="1" applyAlignment="1">
      <alignment horizontal="center" vertical="center"/>
      <protection/>
    </xf>
    <xf numFmtId="176" fontId="22" fillId="0" borderId="15" xfId="65" applyFont="1" applyFill="1" applyBorder="1" applyAlignment="1">
      <alignment vertical="center"/>
      <protection/>
    </xf>
    <xf numFmtId="0" fontId="22" fillId="0" borderId="15" xfId="0" applyFont="1" applyFill="1" applyBorder="1" applyAlignment="1">
      <alignment vertical="top"/>
    </xf>
    <xf numFmtId="0" fontId="22" fillId="0" borderId="16" xfId="0" applyFont="1" applyFill="1" applyBorder="1" applyAlignment="1">
      <alignment vertical="top"/>
    </xf>
    <xf numFmtId="176" fontId="25" fillId="0" borderId="17" xfId="65" applyFont="1" applyFill="1" applyBorder="1" applyAlignment="1">
      <alignment horizontal="center" vertical="center"/>
      <protection/>
    </xf>
    <xf numFmtId="176" fontId="22" fillId="0" borderId="0" xfId="65" applyFont="1" applyFill="1" applyBorder="1" applyAlignment="1">
      <alignment horizontal="distributed" vertical="center"/>
      <protection/>
    </xf>
    <xf numFmtId="0" fontId="22" fillId="0" borderId="18" xfId="64" applyFont="1" applyFill="1" applyBorder="1" applyAlignment="1">
      <alignment horizontal="distributed" vertical="center"/>
      <protection/>
    </xf>
    <xf numFmtId="179" fontId="26" fillId="0" borderId="19" xfId="65" applyNumberFormat="1" applyFont="1" applyFill="1" applyBorder="1" applyAlignment="1">
      <alignment horizontal="center" vertical="center"/>
      <protection/>
    </xf>
    <xf numFmtId="179" fontId="26" fillId="0" borderId="20" xfId="65" applyNumberFormat="1" applyFont="1" applyFill="1" applyBorder="1" applyAlignment="1">
      <alignment horizontal="center" vertical="center"/>
      <protection/>
    </xf>
    <xf numFmtId="0" fontId="22" fillId="0" borderId="15" xfId="64" applyFont="1" applyFill="1" applyBorder="1" applyAlignment="1">
      <alignment horizontal="distributed" vertical="center"/>
      <protection/>
    </xf>
    <xf numFmtId="0" fontId="22" fillId="0" borderId="16" xfId="64" applyFont="1" applyFill="1" applyBorder="1" applyAlignment="1">
      <alignment horizontal="distributed" vertical="center"/>
      <protection/>
    </xf>
    <xf numFmtId="176" fontId="22" fillId="0" borderId="18" xfId="65" applyFont="1" applyFill="1" applyBorder="1" applyAlignment="1">
      <alignment horizontal="distributed" vertical="center"/>
      <protection/>
    </xf>
    <xf numFmtId="0" fontId="22" fillId="0" borderId="17" xfId="64" applyFont="1" applyFill="1" applyBorder="1" applyAlignment="1">
      <alignment horizontal="distributed" vertical="center"/>
      <protection/>
    </xf>
    <xf numFmtId="179" fontId="26" fillId="0" borderId="21" xfId="65" applyNumberFormat="1" applyFont="1" applyFill="1" applyBorder="1" applyAlignment="1">
      <alignment horizontal="center" vertical="center"/>
      <protection/>
    </xf>
    <xf numFmtId="179" fontId="26" fillId="0" borderId="22" xfId="65" applyNumberFormat="1" applyFont="1" applyFill="1" applyBorder="1" applyAlignment="1">
      <alignment horizontal="center" vertical="center"/>
      <protection/>
    </xf>
    <xf numFmtId="179" fontId="26" fillId="0" borderId="23" xfId="65" applyNumberFormat="1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distributed" vertical="center"/>
      <protection/>
    </xf>
    <xf numFmtId="0" fontId="22" fillId="0" borderId="24" xfId="64" applyFont="1" applyFill="1" applyBorder="1" applyAlignment="1">
      <alignment horizontal="distributed" vertical="center"/>
      <protection/>
    </xf>
    <xf numFmtId="176" fontId="22" fillId="0" borderId="25" xfId="65" applyFont="1" applyFill="1" applyBorder="1" applyAlignment="1">
      <alignment horizontal="distributed" vertical="center"/>
      <protection/>
    </xf>
    <xf numFmtId="0" fontId="22" fillId="0" borderId="26" xfId="64" applyFont="1" applyFill="1" applyBorder="1" applyAlignment="1">
      <alignment horizontal="distributed" vertical="center"/>
      <protection/>
    </xf>
    <xf numFmtId="179" fontId="26" fillId="0" borderId="27" xfId="65" applyNumberFormat="1" applyFont="1" applyFill="1" applyBorder="1" applyAlignment="1">
      <alignment horizontal="center" vertical="center"/>
      <protection/>
    </xf>
    <xf numFmtId="179" fontId="26" fillId="0" borderId="28" xfId="65" applyNumberFormat="1" applyFont="1" applyFill="1" applyBorder="1" applyAlignment="1">
      <alignment horizontal="center" vertical="center"/>
      <protection/>
    </xf>
    <xf numFmtId="176" fontId="22" fillId="0" borderId="0" xfId="65" applyFont="1" applyFill="1" applyAlignment="1">
      <alignment vertical="top"/>
      <protection/>
    </xf>
    <xf numFmtId="176" fontId="22" fillId="0" borderId="0" xfId="65" applyFont="1" applyFill="1" applyAlignment="1">
      <alignment horizontal="right" vertical="top"/>
      <protection/>
    </xf>
    <xf numFmtId="176" fontId="22" fillId="0" borderId="0" xfId="65" applyFont="1" applyFill="1" applyAlignment="1">
      <alignment horizontal="right" vertical="center"/>
      <protection/>
    </xf>
    <xf numFmtId="176" fontId="22" fillId="0" borderId="18" xfId="65" applyFont="1" applyFill="1" applyBorder="1" applyAlignment="1">
      <alignment vertical="center"/>
      <protection/>
    </xf>
    <xf numFmtId="176" fontId="22" fillId="0" borderId="18" xfId="63" applyFont="1" applyFill="1" applyBorder="1" applyAlignment="1">
      <alignment vertical="center"/>
      <protection/>
    </xf>
    <xf numFmtId="179" fontId="26" fillId="0" borderId="29" xfId="65" applyNumberFormat="1" applyFont="1" applyFill="1" applyBorder="1" applyAlignment="1">
      <alignment horizontal="center" vertical="center"/>
      <protection/>
    </xf>
    <xf numFmtId="179" fontId="26" fillId="0" borderId="30" xfId="64" applyNumberFormat="1" applyFont="1" applyFill="1" applyBorder="1" applyAlignment="1">
      <alignment horizontal="center" vertical="center"/>
      <protection/>
    </xf>
    <xf numFmtId="179" fontId="26" fillId="0" borderId="30" xfId="65" applyNumberFormat="1" applyFont="1" applyFill="1" applyBorder="1" applyAlignment="1">
      <alignment horizontal="center" vertical="center"/>
      <protection/>
    </xf>
    <xf numFmtId="179" fontId="26" fillId="0" borderId="15" xfId="64" applyNumberFormat="1" applyFont="1" applyFill="1" applyBorder="1" applyAlignment="1">
      <alignment horizontal="center" vertical="center"/>
      <protection/>
    </xf>
    <xf numFmtId="179" fontId="26" fillId="0" borderId="31" xfId="65" applyNumberFormat="1" applyFont="1" applyFill="1" applyBorder="1" applyAlignment="1">
      <alignment horizontal="center" vertical="center"/>
      <protection/>
    </xf>
    <xf numFmtId="179" fontId="26" fillId="0" borderId="31" xfId="64" applyNumberFormat="1" applyFont="1" applyFill="1" applyBorder="1" applyAlignment="1">
      <alignment horizontal="center" vertical="center"/>
      <protection/>
    </xf>
    <xf numFmtId="179" fontId="26" fillId="0" borderId="32" xfId="65" applyNumberFormat="1" applyFont="1" applyFill="1" applyBorder="1" applyAlignment="1">
      <alignment horizontal="center" vertical="center"/>
      <protection/>
    </xf>
    <xf numFmtId="179" fontId="26" fillId="0" borderId="33" xfId="64" applyNumberFormat="1" applyFont="1" applyFill="1" applyBorder="1" applyAlignment="1">
      <alignment horizontal="center" vertical="center"/>
      <protection/>
    </xf>
    <xf numFmtId="179" fontId="26" fillId="0" borderId="16" xfId="64" applyNumberFormat="1" applyFont="1" applyFill="1" applyBorder="1" applyAlignment="1">
      <alignment horizontal="center" vertical="center"/>
      <protection/>
    </xf>
    <xf numFmtId="179" fontId="26" fillId="0" borderId="22" xfId="65" applyNumberFormat="1" applyFont="1" applyFill="1" applyBorder="1" applyAlignment="1">
      <alignment horizontal="center" vertical="center"/>
      <protection/>
    </xf>
    <xf numFmtId="179" fontId="26" fillId="0" borderId="34" xfId="65" applyNumberFormat="1" applyFont="1" applyFill="1" applyBorder="1" applyAlignment="1">
      <alignment horizontal="center" vertical="center"/>
      <protection/>
    </xf>
    <xf numFmtId="179" fontId="26" fillId="0" borderId="35" xfId="65" applyNumberFormat="1" applyFont="1" applyFill="1" applyBorder="1" applyAlignment="1">
      <alignment horizontal="center" vertical="center"/>
      <protection/>
    </xf>
    <xf numFmtId="179" fontId="26" fillId="0" borderId="36" xfId="65" applyNumberFormat="1" applyFont="1" applyFill="1" applyBorder="1" applyAlignment="1">
      <alignment horizontal="center" vertical="center"/>
      <protection/>
    </xf>
    <xf numFmtId="176" fontId="22" fillId="0" borderId="25" xfId="65" applyFont="1" applyFill="1" applyBorder="1" applyAlignment="1">
      <alignment horizontal="center" vertical="center"/>
      <protection/>
    </xf>
    <xf numFmtId="176" fontId="22" fillId="0" borderId="15" xfId="65" applyFont="1" applyFill="1" applyBorder="1" applyAlignment="1">
      <alignment horizontal="center" vertical="center"/>
      <protection/>
    </xf>
    <xf numFmtId="179" fontId="26" fillId="0" borderId="37" xfId="65" applyNumberFormat="1" applyFont="1" applyFill="1" applyBorder="1" applyAlignment="1">
      <alignment horizontal="center" vertical="center"/>
      <protection/>
    </xf>
    <xf numFmtId="179" fontId="26" fillId="0" borderId="37" xfId="64" applyNumberFormat="1" applyFont="1" applyFill="1" applyBorder="1" applyAlignment="1">
      <alignment horizontal="center" vertical="center"/>
      <protection/>
    </xf>
    <xf numFmtId="179" fontId="26" fillId="0" borderId="38" xfId="65" applyNumberFormat="1" applyFont="1" applyFill="1" applyBorder="1" applyAlignment="1">
      <alignment horizontal="center" vertical="center"/>
      <protection/>
    </xf>
    <xf numFmtId="179" fontId="26" fillId="0" borderId="38" xfId="64" applyNumberFormat="1" applyFont="1" applyFill="1" applyBorder="1" applyAlignment="1">
      <alignment horizontal="center" vertical="center"/>
      <protection/>
    </xf>
    <xf numFmtId="179" fontId="26" fillId="0" borderId="39" xfId="65" applyNumberFormat="1" applyFont="1" applyFill="1" applyBorder="1" applyAlignment="1">
      <alignment horizontal="center" vertical="center"/>
      <protection/>
    </xf>
    <xf numFmtId="179" fontId="26" fillId="0" borderId="40" xfId="64" applyNumberFormat="1" applyFont="1" applyFill="1" applyBorder="1" applyAlignment="1">
      <alignment horizontal="center" vertical="center"/>
      <protection/>
    </xf>
    <xf numFmtId="179" fontId="26" fillId="0" borderId="13" xfId="64" applyNumberFormat="1" applyFont="1" applyFill="1" applyBorder="1" applyAlignment="1">
      <alignment horizontal="center" vertical="center"/>
      <protection/>
    </xf>
    <xf numFmtId="179" fontId="26" fillId="0" borderId="19" xfId="65" applyNumberFormat="1" applyFont="1" applyFill="1" applyBorder="1" applyAlignment="1">
      <alignment horizontal="center" vertical="center"/>
      <protection/>
    </xf>
    <xf numFmtId="179" fontId="26" fillId="0" borderId="41" xfId="65" applyNumberFormat="1" applyFont="1" applyFill="1" applyBorder="1" applyAlignment="1">
      <alignment horizontal="center" vertical="center"/>
      <protection/>
    </xf>
    <xf numFmtId="179" fontId="26" fillId="0" borderId="14" xfId="65" applyNumberFormat="1" applyFont="1" applyFill="1" applyBorder="1" applyAlignment="1">
      <alignment horizontal="center" vertical="center"/>
      <protection/>
    </xf>
    <xf numFmtId="179" fontId="26" fillId="0" borderId="42" xfId="65" applyNumberFormat="1" applyFont="1" applyFill="1" applyBorder="1" applyAlignment="1">
      <alignment horizontal="center" vertical="center"/>
      <protection/>
    </xf>
    <xf numFmtId="179" fontId="26" fillId="0" borderId="36" xfId="64" applyNumberFormat="1" applyFont="1" applyFill="1" applyBorder="1" applyAlignment="1">
      <alignment horizontal="center" vertical="center"/>
      <protection/>
    </xf>
    <xf numFmtId="176" fontId="22" fillId="0" borderId="18" xfId="65" applyFont="1" applyFill="1" applyBorder="1" applyAlignment="1">
      <alignment horizontal="center" vertical="center"/>
      <protection/>
    </xf>
    <xf numFmtId="176" fontId="22" fillId="0" borderId="0" xfId="65" applyFont="1" applyFill="1" applyBorder="1" applyAlignment="1">
      <alignment horizontal="center" vertical="center"/>
      <protection/>
    </xf>
    <xf numFmtId="179" fontId="26" fillId="0" borderId="0" xfId="65" applyNumberFormat="1" applyFont="1" applyFill="1" applyBorder="1" applyAlignment="1">
      <alignment horizontal="center" vertical="center"/>
      <protection/>
    </xf>
    <xf numFmtId="179" fontId="26" fillId="0" borderId="15" xfId="65" applyNumberFormat="1" applyFont="1" applyFill="1" applyBorder="1" applyAlignment="1">
      <alignment horizontal="center" vertical="center"/>
      <protection/>
    </xf>
    <xf numFmtId="179" fontId="26" fillId="0" borderId="43" xfId="65" applyNumberFormat="1" applyFont="1" applyFill="1" applyBorder="1" applyAlignment="1">
      <alignment horizontal="center" vertical="center"/>
      <protection/>
    </xf>
    <xf numFmtId="176" fontId="22" fillId="0" borderId="18" xfId="65" applyFont="1" applyFill="1" applyBorder="1" applyAlignment="1">
      <alignment horizontal="distributed" vertical="center"/>
      <protection/>
    </xf>
    <xf numFmtId="176" fontId="22" fillId="0" borderId="15" xfId="65" applyFont="1" applyFill="1" applyBorder="1" applyAlignment="1">
      <alignment horizontal="distributed" vertical="center"/>
      <protection/>
    </xf>
    <xf numFmtId="179" fontId="26" fillId="0" borderId="17" xfId="65" applyNumberFormat="1" applyFont="1" applyFill="1" applyBorder="1" applyAlignment="1">
      <alignment horizontal="center" vertical="center"/>
      <protection/>
    </xf>
    <xf numFmtId="179" fontId="26" fillId="0" borderId="16" xfId="65" applyNumberFormat="1" applyFont="1" applyFill="1" applyBorder="1" applyAlignment="1">
      <alignment horizontal="center" vertical="center"/>
      <protection/>
    </xf>
    <xf numFmtId="179" fontId="26" fillId="0" borderId="13" xfId="65" applyNumberFormat="1" applyFont="1" applyFill="1" applyBorder="1" applyAlignment="1">
      <alignment horizontal="center" vertical="center"/>
      <protection/>
    </xf>
    <xf numFmtId="179" fontId="26" fillId="0" borderId="18" xfId="65" applyNumberFormat="1" applyFont="1" applyFill="1" applyBorder="1" applyAlignment="1">
      <alignment horizontal="center" vertical="center"/>
      <protection/>
    </xf>
    <xf numFmtId="179" fontId="26" fillId="0" borderId="0" xfId="64" applyNumberFormat="1" applyFont="1" applyFill="1" applyBorder="1" applyAlignment="1">
      <alignment horizontal="center" vertical="center"/>
      <protection/>
    </xf>
    <xf numFmtId="179" fontId="27" fillId="0" borderId="17" xfId="65" applyNumberFormat="1" applyFont="1" applyFill="1" applyBorder="1" applyAlignment="1">
      <alignment horizontal="center" vertical="center"/>
      <protection/>
    </xf>
    <xf numFmtId="179" fontId="27" fillId="0" borderId="16" xfId="64" applyNumberFormat="1" applyFont="1" applyFill="1" applyBorder="1" applyAlignment="1">
      <alignment horizontal="center" vertical="center"/>
      <protection/>
    </xf>
    <xf numFmtId="179" fontId="27" fillId="0" borderId="18" xfId="65" applyNumberFormat="1" applyFont="1" applyFill="1" applyBorder="1" applyAlignment="1">
      <alignment horizontal="center" vertical="center"/>
      <protection/>
    </xf>
    <xf numFmtId="179" fontId="27" fillId="0" borderId="15" xfId="64" applyNumberFormat="1" applyFont="1" applyFill="1" applyBorder="1" applyAlignment="1">
      <alignment horizontal="center" vertical="center"/>
      <protection/>
    </xf>
    <xf numFmtId="179" fontId="26" fillId="0" borderId="44" xfId="65" applyNumberFormat="1" applyFont="1" applyFill="1" applyBorder="1" applyAlignment="1">
      <alignment horizontal="center" vertical="center"/>
      <protection/>
    </xf>
    <xf numFmtId="179" fontId="26" fillId="0" borderId="45" xfId="64" applyNumberFormat="1" applyFont="1" applyFill="1" applyBorder="1" applyAlignment="1">
      <alignment horizontal="center" vertical="center"/>
      <protection/>
    </xf>
    <xf numFmtId="176" fontId="22" fillId="0" borderId="0" xfId="65" applyFont="1" applyFill="1" applyBorder="1" applyAlignment="1">
      <alignment horizontal="distributed" vertical="center"/>
      <protection/>
    </xf>
    <xf numFmtId="176" fontId="25" fillId="0" borderId="43" xfId="65" applyFont="1" applyFill="1" applyBorder="1" applyAlignment="1">
      <alignment horizontal="center" vertical="center"/>
      <protection/>
    </xf>
    <xf numFmtId="176" fontId="25" fillId="0" borderId="37" xfId="65" applyFont="1" applyFill="1" applyBorder="1" applyAlignment="1">
      <alignment horizontal="center" vertical="center"/>
      <protection/>
    </xf>
    <xf numFmtId="176" fontId="25" fillId="0" borderId="46" xfId="65" applyFont="1" applyFill="1" applyBorder="1" applyAlignment="1">
      <alignment horizontal="center" vertical="center"/>
      <protection/>
    </xf>
    <xf numFmtId="0" fontId="25" fillId="0" borderId="46" xfId="64" applyFont="1" applyFill="1" applyBorder="1" applyAlignment="1">
      <alignment vertical="center"/>
      <protection/>
    </xf>
    <xf numFmtId="176" fontId="22" fillId="0" borderId="15" xfId="65" applyFont="1" applyFill="1" applyBorder="1" applyAlignment="1">
      <alignment vertical="center"/>
      <protection/>
    </xf>
    <xf numFmtId="176" fontId="22" fillId="0" borderId="47" xfId="65" applyFont="1" applyFill="1" applyBorder="1" applyAlignment="1">
      <alignment horizontal="center" vertical="center"/>
      <protection/>
    </xf>
    <xf numFmtId="176" fontId="22" fillId="0" borderId="48" xfId="65" applyFont="1" applyFill="1" applyBorder="1" applyAlignment="1">
      <alignment horizontal="center" vertical="center"/>
      <protection/>
    </xf>
    <xf numFmtId="176" fontId="25" fillId="0" borderId="49" xfId="65" applyFont="1" applyFill="1" applyBorder="1" applyAlignment="1">
      <alignment horizontal="center" vertical="center"/>
      <protection/>
    </xf>
    <xf numFmtId="176" fontId="25" fillId="0" borderId="14" xfId="65" applyFont="1" applyFill="1" applyBorder="1" applyAlignment="1">
      <alignment horizontal="center" vertical="center"/>
      <protection/>
    </xf>
    <xf numFmtId="176" fontId="25" fillId="0" borderId="42" xfId="65" applyFont="1" applyFill="1" applyBorder="1" applyAlignment="1">
      <alignment horizontal="center" vertical="center"/>
      <protection/>
    </xf>
    <xf numFmtId="176" fontId="21" fillId="0" borderId="0" xfId="65" applyFont="1" applyFill="1" applyBorder="1" applyAlignment="1">
      <alignment horizontal="left" vertical="top"/>
      <protection/>
    </xf>
    <xf numFmtId="176" fontId="21" fillId="0" borderId="0" xfId="65" applyFont="1" applyFill="1" applyAlignment="1">
      <alignment horizontal="right" vertical="top"/>
      <protection/>
    </xf>
    <xf numFmtId="176" fontId="22" fillId="0" borderId="50" xfId="65" applyFont="1" applyFill="1" applyBorder="1" applyAlignment="1">
      <alignment horizontal="right"/>
      <protection/>
    </xf>
    <xf numFmtId="0" fontId="22" fillId="0" borderId="50" xfId="64" applyFont="1" applyFill="1" applyBorder="1" applyAlignment="1">
      <alignment horizontal="right"/>
      <protection/>
    </xf>
    <xf numFmtId="0" fontId="22" fillId="0" borderId="50" xfId="64" applyFont="1" applyFill="1" applyBorder="1" applyAlignment="1">
      <alignment/>
      <protection/>
    </xf>
    <xf numFmtId="176" fontId="22" fillId="0" borderId="48" xfId="65" applyFont="1" applyFill="1" applyBorder="1" applyAlignment="1">
      <alignment horizontal="distributed" vertical="center"/>
      <protection/>
    </xf>
    <xf numFmtId="176" fontId="22" fillId="0" borderId="12" xfId="65" applyFont="1" applyFill="1" applyBorder="1" applyAlignment="1">
      <alignment horizontal="distributed" vertical="center"/>
      <protection/>
    </xf>
    <xf numFmtId="176" fontId="22" fillId="0" borderId="51" xfId="65" applyFont="1" applyFill="1" applyBorder="1" applyAlignment="1">
      <alignment horizontal="distributed" vertical="center"/>
      <protection/>
    </xf>
    <xf numFmtId="176" fontId="22" fillId="0" borderId="47" xfId="65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佐藤1月13日" xfId="63"/>
    <cellStyle name="標準_統計書３" xfId="64"/>
    <cellStyle name="標準_統計書パートⅡ" xfId="65"/>
    <cellStyle name="表題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3</xdr:col>
      <xdr:colOff>0</xdr:colOff>
      <xdr:row>6</xdr:row>
      <xdr:rowOff>238125</xdr:rowOff>
    </xdr:to>
    <xdr:sp>
      <xdr:nvSpPr>
        <xdr:cNvPr id="1" name="直線コネクタ 1"/>
        <xdr:cNvSpPr>
          <a:spLocks/>
        </xdr:cNvSpPr>
      </xdr:nvSpPr>
      <xdr:spPr>
        <a:xfrm>
          <a:off x="0" y="1181100"/>
          <a:ext cx="1466850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70" zoomScaleNormal="70" zoomScaleSheetLayoutView="70" zoomScalePageLayoutView="0" workbookViewId="0" topLeftCell="A1">
      <selection activeCell="A1" sqref="A1:L1"/>
    </sheetView>
  </sheetViews>
  <sheetFormatPr defaultColWidth="5.125" defaultRowHeight="13.5"/>
  <cols>
    <col min="1" max="1" width="0.875" style="1" customWidth="1"/>
    <col min="2" max="2" width="17.50390625" style="1" bestFit="1" customWidth="1"/>
    <col min="3" max="3" width="0.875" style="1" customWidth="1"/>
    <col min="4" max="24" width="5.625" style="1" customWidth="1"/>
    <col min="25" max="26" width="6.125" style="1" customWidth="1"/>
    <col min="27" max="27" width="5.625" style="1" customWidth="1"/>
    <col min="28" max="28" width="6.125" style="1" hidden="1" customWidth="1"/>
    <col min="29" max="16384" width="5.125" style="1" customWidth="1"/>
  </cols>
  <sheetData>
    <row r="1" spans="1:27" ht="30" customHeight="1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 t="s">
        <v>21</v>
      </c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3:27" s="2" customFormat="1" ht="24.75" customHeight="1">
      <c r="C2" s="3"/>
      <c r="D2" s="3"/>
      <c r="F2" s="4"/>
      <c r="G2" s="4"/>
      <c r="H2" s="4"/>
      <c r="I2" s="4"/>
      <c r="J2" s="4"/>
      <c r="K2" s="4"/>
      <c r="L2" s="5" t="s">
        <v>22</v>
      </c>
      <c r="M2" s="2" t="s">
        <v>23</v>
      </c>
      <c r="U2" s="3"/>
      <c r="V2" s="6"/>
      <c r="W2" s="6"/>
      <c r="X2" s="6"/>
      <c r="Y2" s="6"/>
      <c r="Z2" s="6"/>
      <c r="AA2" s="6"/>
    </row>
    <row r="3" spans="1:27" ht="19.5" customHeight="1">
      <c r="A3" s="7"/>
      <c r="B3" s="7"/>
      <c r="C3" s="8"/>
      <c r="D3" s="8"/>
      <c r="E3" s="8"/>
      <c r="F3" s="8"/>
      <c r="G3" s="8"/>
      <c r="H3" s="8"/>
      <c r="L3" s="9"/>
      <c r="N3" s="10"/>
      <c r="O3" s="11"/>
      <c r="R3" s="8"/>
      <c r="S3" s="8"/>
      <c r="T3" s="8"/>
      <c r="U3" s="8"/>
      <c r="V3" s="8"/>
      <c r="W3" s="8"/>
      <c r="X3" s="8"/>
      <c r="Y3" s="8"/>
      <c r="Z3" s="8"/>
      <c r="AA3" s="8"/>
    </row>
    <row r="4" spans="12:28" ht="19.5" customHeight="1" thickBot="1">
      <c r="L4" s="12"/>
      <c r="Y4" s="104" t="s">
        <v>0</v>
      </c>
      <c r="Z4" s="105"/>
      <c r="AA4" s="105"/>
      <c r="AB4" s="106"/>
    </row>
    <row r="5" spans="1:28" ht="19.5" customHeight="1">
      <c r="A5" s="13"/>
      <c r="B5" s="14" t="s">
        <v>24</v>
      </c>
      <c r="C5" s="15"/>
      <c r="D5" s="107" t="s">
        <v>25</v>
      </c>
      <c r="E5" s="108"/>
      <c r="F5" s="109"/>
      <c r="G5" s="110" t="s">
        <v>26</v>
      </c>
      <c r="H5" s="110"/>
      <c r="I5" s="110"/>
      <c r="J5" s="110" t="s">
        <v>27</v>
      </c>
      <c r="K5" s="110"/>
      <c r="L5" s="107"/>
      <c r="M5" s="109" t="s">
        <v>28</v>
      </c>
      <c r="N5" s="110"/>
      <c r="O5" s="110"/>
      <c r="P5" s="110" t="s">
        <v>29</v>
      </c>
      <c r="Q5" s="110"/>
      <c r="R5" s="110"/>
      <c r="S5" s="110" t="s">
        <v>30</v>
      </c>
      <c r="T5" s="110"/>
      <c r="U5" s="110"/>
      <c r="V5" s="107" t="s">
        <v>31</v>
      </c>
      <c r="W5" s="108"/>
      <c r="X5" s="109"/>
      <c r="Y5" s="97" t="s">
        <v>1</v>
      </c>
      <c r="Z5" s="97"/>
      <c r="AA5" s="98"/>
      <c r="AB5" s="16" t="s">
        <v>2</v>
      </c>
    </row>
    <row r="6" spans="1:28" ht="19.5" customHeight="1">
      <c r="A6" s="17"/>
      <c r="B6" s="17"/>
      <c r="C6" s="18"/>
      <c r="D6" s="94" t="s">
        <v>32</v>
      </c>
      <c r="E6" s="95"/>
      <c r="F6" s="92" t="s">
        <v>3</v>
      </c>
      <c r="G6" s="94" t="s">
        <v>32</v>
      </c>
      <c r="H6" s="95"/>
      <c r="I6" s="92" t="s">
        <v>3</v>
      </c>
      <c r="J6" s="94" t="s">
        <v>32</v>
      </c>
      <c r="K6" s="95"/>
      <c r="L6" s="92" t="s">
        <v>3</v>
      </c>
      <c r="M6" s="99" t="s">
        <v>4</v>
      </c>
      <c r="N6" s="95"/>
      <c r="O6" s="100" t="s">
        <v>3</v>
      </c>
      <c r="P6" s="94" t="s">
        <v>4</v>
      </c>
      <c r="Q6" s="95"/>
      <c r="R6" s="92" t="s">
        <v>3</v>
      </c>
      <c r="S6" s="94" t="s">
        <v>4</v>
      </c>
      <c r="T6" s="95"/>
      <c r="U6" s="92" t="s">
        <v>3</v>
      </c>
      <c r="V6" s="94" t="s">
        <v>32</v>
      </c>
      <c r="W6" s="95"/>
      <c r="X6" s="92" t="s">
        <v>3</v>
      </c>
      <c r="Y6" s="94" t="s">
        <v>33</v>
      </c>
      <c r="Z6" s="95"/>
      <c r="AA6" s="92" t="s">
        <v>3</v>
      </c>
      <c r="AB6" s="44"/>
    </row>
    <row r="7" spans="1:28" ht="19.5" customHeight="1">
      <c r="A7" s="20"/>
      <c r="B7" s="21" t="s">
        <v>34</v>
      </c>
      <c r="C7" s="22"/>
      <c r="D7" s="19" t="s">
        <v>5</v>
      </c>
      <c r="E7" s="19" t="s">
        <v>6</v>
      </c>
      <c r="F7" s="93"/>
      <c r="G7" s="19" t="s">
        <v>5</v>
      </c>
      <c r="H7" s="19" t="s">
        <v>6</v>
      </c>
      <c r="I7" s="93"/>
      <c r="J7" s="19" t="s">
        <v>5</v>
      </c>
      <c r="K7" s="19" t="s">
        <v>6</v>
      </c>
      <c r="L7" s="93"/>
      <c r="M7" s="23" t="s">
        <v>5</v>
      </c>
      <c r="N7" s="19" t="s">
        <v>6</v>
      </c>
      <c r="O7" s="101"/>
      <c r="P7" s="19" t="s">
        <v>5</v>
      </c>
      <c r="Q7" s="19" t="s">
        <v>6</v>
      </c>
      <c r="R7" s="93"/>
      <c r="S7" s="19" t="s">
        <v>5</v>
      </c>
      <c r="T7" s="19" t="s">
        <v>6</v>
      </c>
      <c r="U7" s="93"/>
      <c r="V7" s="19" t="s">
        <v>5</v>
      </c>
      <c r="W7" s="19" t="s">
        <v>6</v>
      </c>
      <c r="X7" s="93"/>
      <c r="Y7" s="19" t="s">
        <v>5</v>
      </c>
      <c r="Z7" s="19" t="s">
        <v>6</v>
      </c>
      <c r="AA7" s="93"/>
      <c r="AB7" s="96"/>
    </row>
    <row r="8" spans="1:29" ht="19.5" customHeight="1">
      <c r="A8" s="24"/>
      <c r="B8" s="91" t="s">
        <v>7</v>
      </c>
      <c r="C8" s="25"/>
      <c r="D8" s="26">
        <v>32</v>
      </c>
      <c r="E8" s="26">
        <v>20</v>
      </c>
      <c r="F8" s="80">
        <v>2</v>
      </c>
      <c r="G8" s="27">
        <v>23</v>
      </c>
      <c r="H8" s="26">
        <v>23</v>
      </c>
      <c r="I8" s="80">
        <v>2</v>
      </c>
      <c r="J8" s="26">
        <v>26</v>
      </c>
      <c r="K8" s="26">
        <v>20</v>
      </c>
      <c r="L8" s="77">
        <v>2</v>
      </c>
      <c r="M8" s="27">
        <v>26</v>
      </c>
      <c r="N8" s="26">
        <v>23</v>
      </c>
      <c r="O8" s="80">
        <v>2</v>
      </c>
      <c r="P8" s="27">
        <v>22</v>
      </c>
      <c r="Q8" s="26">
        <v>22</v>
      </c>
      <c r="R8" s="83">
        <v>2</v>
      </c>
      <c r="S8" s="26">
        <v>32</v>
      </c>
      <c r="T8" s="26">
        <v>18</v>
      </c>
      <c r="U8" s="83">
        <v>2</v>
      </c>
      <c r="V8" s="26">
        <v>2</v>
      </c>
      <c r="W8" s="26">
        <v>2</v>
      </c>
      <c r="X8" s="83">
        <v>3</v>
      </c>
      <c r="Y8" s="26">
        <f>SUM(D8,G8,J8,M8,P8,S8,V8)</f>
        <v>163</v>
      </c>
      <c r="Z8" s="26">
        <f>SUM(E8,H8,K8,N8,Q8,T8,W8)</f>
        <v>128</v>
      </c>
      <c r="AA8" s="83">
        <f>SUM(F8,I8,L8,O8,R8,U8,X8)</f>
        <v>15</v>
      </c>
      <c r="AB8" s="12"/>
      <c r="AC8" s="12"/>
    </row>
    <row r="9" spans="1:29" ht="19.5" customHeight="1">
      <c r="A9" s="28"/>
      <c r="B9" s="79"/>
      <c r="C9" s="29"/>
      <c r="D9" s="48">
        <f>D8+E8</f>
        <v>52</v>
      </c>
      <c r="E9" s="54"/>
      <c r="F9" s="54"/>
      <c r="G9" s="76">
        <f>G8+H8</f>
        <v>46</v>
      </c>
      <c r="H9" s="54"/>
      <c r="I9" s="54"/>
      <c r="J9" s="48">
        <f>J8+K8</f>
        <v>46</v>
      </c>
      <c r="K9" s="54"/>
      <c r="L9" s="47"/>
      <c r="M9" s="76">
        <f>M8+N8</f>
        <v>49</v>
      </c>
      <c r="N9" s="54"/>
      <c r="O9" s="54"/>
      <c r="P9" s="76">
        <f>P8+Q8</f>
        <v>44</v>
      </c>
      <c r="Q9" s="54"/>
      <c r="R9" s="49"/>
      <c r="S9" s="48">
        <f>S8+T8</f>
        <v>50</v>
      </c>
      <c r="T9" s="54"/>
      <c r="U9" s="49"/>
      <c r="V9" s="48">
        <f>V8+W8</f>
        <v>4</v>
      </c>
      <c r="W9" s="54"/>
      <c r="X9" s="49"/>
      <c r="Y9" s="48">
        <f>Y8+Z8</f>
        <v>291</v>
      </c>
      <c r="Z9" s="54"/>
      <c r="AA9" s="49"/>
      <c r="AB9" s="20"/>
      <c r="AC9" s="12"/>
    </row>
    <row r="10" spans="1:29" ht="19.5" customHeight="1">
      <c r="A10" s="30"/>
      <c r="B10" s="78" t="s">
        <v>8</v>
      </c>
      <c r="C10" s="31"/>
      <c r="D10" s="27">
        <v>47</v>
      </c>
      <c r="E10" s="26">
        <v>46</v>
      </c>
      <c r="F10" s="82">
        <v>3</v>
      </c>
      <c r="G10" s="27">
        <v>47</v>
      </c>
      <c r="H10" s="26">
        <v>33</v>
      </c>
      <c r="I10" s="82">
        <v>3</v>
      </c>
      <c r="J10" s="26">
        <v>47</v>
      </c>
      <c r="K10" s="26">
        <v>43</v>
      </c>
      <c r="L10" s="61">
        <v>3</v>
      </c>
      <c r="M10" s="27">
        <v>66</v>
      </c>
      <c r="N10" s="26">
        <v>59</v>
      </c>
      <c r="O10" s="82">
        <v>4</v>
      </c>
      <c r="P10" s="27">
        <v>56</v>
      </c>
      <c r="Q10" s="26">
        <v>49</v>
      </c>
      <c r="R10" s="75">
        <v>3</v>
      </c>
      <c r="S10" s="26">
        <v>47</v>
      </c>
      <c r="T10" s="26">
        <v>47</v>
      </c>
      <c r="U10" s="75">
        <v>3</v>
      </c>
      <c r="V10" s="26">
        <v>6</v>
      </c>
      <c r="W10" s="26">
        <v>4</v>
      </c>
      <c r="X10" s="75">
        <v>5</v>
      </c>
      <c r="Y10" s="26">
        <f>SUM(D10,G10,J10,M10,P10,S10,V10)</f>
        <v>316</v>
      </c>
      <c r="Z10" s="26">
        <f>SUM(E10,H10,K10,N10,Q10,T10,W10)</f>
        <v>281</v>
      </c>
      <c r="AA10" s="83">
        <f>SUM(F10,I10,L10,O10,R10,U10,X10)</f>
        <v>24</v>
      </c>
      <c r="AB10" s="12"/>
      <c r="AC10" s="12"/>
    </row>
    <row r="11" spans="1:29" ht="19.5" customHeight="1">
      <c r="A11" s="28"/>
      <c r="B11" s="79"/>
      <c r="C11" s="29"/>
      <c r="D11" s="50">
        <f>D10+E10</f>
        <v>93</v>
      </c>
      <c r="E11" s="53"/>
      <c r="F11" s="54"/>
      <c r="G11" s="75">
        <f>G10+H10</f>
        <v>80</v>
      </c>
      <c r="H11" s="67"/>
      <c r="I11" s="67"/>
      <c r="J11" s="61">
        <f>J10+K10</f>
        <v>90</v>
      </c>
      <c r="K11" s="67"/>
      <c r="L11" s="62"/>
      <c r="M11" s="75">
        <f>M10+N10</f>
        <v>125</v>
      </c>
      <c r="N11" s="67"/>
      <c r="O11" s="67"/>
      <c r="P11" s="75">
        <f>P10+Q10</f>
        <v>105</v>
      </c>
      <c r="Q11" s="67"/>
      <c r="R11" s="84"/>
      <c r="S11" s="61">
        <f>S10+T10</f>
        <v>94</v>
      </c>
      <c r="T11" s="67"/>
      <c r="U11" s="84"/>
      <c r="V11" s="52">
        <f>V10+W10</f>
        <v>10</v>
      </c>
      <c r="W11" s="53"/>
      <c r="X11" s="84"/>
      <c r="Y11" s="61">
        <f>Y10+Z10</f>
        <v>597</v>
      </c>
      <c r="Z11" s="67"/>
      <c r="AA11" s="49"/>
      <c r="AB11" s="20"/>
      <c r="AC11" s="12"/>
    </row>
    <row r="12" spans="1:29" ht="19.5" customHeight="1">
      <c r="A12" s="30"/>
      <c r="B12" s="78" t="s">
        <v>9</v>
      </c>
      <c r="C12" s="31"/>
      <c r="D12" s="32">
        <v>41</v>
      </c>
      <c r="E12" s="33">
        <v>33</v>
      </c>
      <c r="F12" s="82">
        <v>3</v>
      </c>
      <c r="G12" s="26">
        <v>40</v>
      </c>
      <c r="H12" s="26">
        <v>36</v>
      </c>
      <c r="I12" s="80">
        <v>3</v>
      </c>
      <c r="J12" s="26">
        <v>38</v>
      </c>
      <c r="K12" s="26">
        <v>42</v>
      </c>
      <c r="L12" s="77">
        <v>2</v>
      </c>
      <c r="M12" s="27">
        <v>38</v>
      </c>
      <c r="N12" s="26">
        <v>41</v>
      </c>
      <c r="O12" s="80">
        <v>2</v>
      </c>
      <c r="P12" s="27">
        <v>40</v>
      </c>
      <c r="Q12" s="26">
        <v>42</v>
      </c>
      <c r="R12" s="83">
        <v>3</v>
      </c>
      <c r="S12" s="26">
        <v>46</v>
      </c>
      <c r="T12" s="26">
        <v>45</v>
      </c>
      <c r="U12" s="83">
        <v>3</v>
      </c>
      <c r="V12" s="26">
        <v>5</v>
      </c>
      <c r="W12" s="26">
        <v>3</v>
      </c>
      <c r="X12" s="83">
        <v>2</v>
      </c>
      <c r="Y12" s="26">
        <f>SUM(D12,G12,J12,M12,P12,S12,V12)</f>
        <v>248</v>
      </c>
      <c r="Z12" s="26">
        <f>SUM(E12,H12,K12,N12,Q12,T12,W12)</f>
        <v>242</v>
      </c>
      <c r="AA12" s="83">
        <f>SUM(F12,I12,L12,O12,R12,U12,X12)</f>
        <v>18</v>
      </c>
      <c r="AB12" s="12"/>
      <c r="AC12" s="12"/>
    </row>
    <row r="13" spans="1:29" ht="19.5" customHeight="1">
      <c r="A13" s="28"/>
      <c r="B13" s="79"/>
      <c r="C13" s="29"/>
      <c r="D13" s="50">
        <f>D12+E12</f>
        <v>74</v>
      </c>
      <c r="E13" s="53"/>
      <c r="F13" s="54"/>
      <c r="G13" s="48">
        <f>G12+H12</f>
        <v>76</v>
      </c>
      <c r="H13" s="54"/>
      <c r="I13" s="54"/>
      <c r="J13" s="48">
        <f>J12+K12</f>
        <v>80</v>
      </c>
      <c r="K13" s="54"/>
      <c r="L13" s="47"/>
      <c r="M13" s="76">
        <f>M12+N12</f>
        <v>79</v>
      </c>
      <c r="N13" s="54"/>
      <c r="O13" s="54"/>
      <c r="P13" s="76">
        <f>P12+Q12</f>
        <v>82</v>
      </c>
      <c r="Q13" s="54"/>
      <c r="R13" s="49"/>
      <c r="S13" s="48">
        <f>S12+T12</f>
        <v>91</v>
      </c>
      <c r="T13" s="54"/>
      <c r="U13" s="49"/>
      <c r="V13" s="52">
        <f>V12+W12</f>
        <v>8</v>
      </c>
      <c r="W13" s="53"/>
      <c r="X13" s="49"/>
      <c r="Y13" s="48">
        <f>Y12+Z12</f>
        <v>490</v>
      </c>
      <c r="Z13" s="54"/>
      <c r="AA13" s="49"/>
      <c r="AB13" s="20"/>
      <c r="AC13" s="12"/>
    </row>
    <row r="14" spans="1:29" ht="19.5" customHeight="1">
      <c r="A14" s="30"/>
      <c r="B14" s="78" t="s">
        <v>10</v>
      </c>
      <c r="C14" s="31"/>
      <c r="D14" s="32">
        <v>17</v>
      </c>
      <c r="E14" s="33">
        <v>28</v>
      </c>
      <c r="F14" s="82">
        <v>2</v>
      </c>
      <c r="G14" s="32">
        <v>31</v>
      </c>
      <c r="H14" s="33">
        <v>40</v>
      </c>
      <c r="I14" s="82">
        <v>2</v>
      </c>
      <c r="J14" s="32">
        <v>33</v>
      </c>
      <c r="K14" s="33">
        <v>36</v>
      </c>
      <c r="L14" s="61">
        <v>2</v>
      </c>
      <c r="M14" s="27">
        <v>25</v>
      </c>
      <c r="N14" s="33">
        <v>31</v>
      </c>
      <c r="O14" s="82">
        <v>2</v>
      </c>
      <c r="P14" s="32">
        <v>32</v>
      </c>
      <c r="Q14" s="33">
        <v>46</v>
      </c>
      <c r="R14" s="75">
        <v>2</v>
      </c>
      <c r="S14" s="26">
        <v>34</v>
      </c>
      <c r="T14" s="33">
        <v>39</v>
      </c>
      <c r="U14" s="75">
        <v>2</v>
      </c>
      <c r="V14" s="26">
        <v>5</v>
      </c>
      <c r="W14" s="33" t="s">
        <v>35</v>
      </c>
      <c r="X14" s="75">
        <v>2</v>
      </c>
      <c r="Y14" s="26">
        <f>SUM(D14,G14,J14,M14,P14,S14,V14)</f>
        <v>177</v>
      </c>
      <c r="Z14" s="26">
        <f>SUM(E14,H14,K14,N14,Q14,T14,W14)</f>
        <v>220</v>
      </c>
      <c r="AA14" s="83">
        <f>SUM(F14,I14,L14,O14,R14,U14,X14)</f>
        <v>14</v>
      </c>
      <c r="AB14" s="12"/>
      <c r="AC14" s="12"/>
    </row>
    <row r="15" spans="1:29" ht="19.5" customHeight="1">
      <c r="A15" s="28"/>
      <c r="B15" s="79"/>
      <c r="C15" s="29"/>
      <c r="D15" s="52">
        <f>D14+E14</f>
        <v>45</v>
      </c>
      <c r="E15" s="53"/>
      <c r="F15" s="54"/>
      <c r="G15" s="50">
        <f>G14+H14</f>
        <v>71</v>
      </c>
      <c r="H15" s="53"/>
      <c r="I15" s="54"/>
      <c r="J15" s="48">
        <f>J14+K14</f>
        <v>69</v>
      </c>
      <c r="K15" s="54"/>
      <c r="L15" s="47"/>
      <c r="M15" s="76">
        <f>M14+N14</f>
        <v>56</v>
      </c>
      <c r="N15" s="54"/>
      <c r="O15" s="54"/>
      <c r="P15" s="76">
        <f>P14+Q14</f>
        <v>78</v>
      </c>
      <c r="Q15" s="54"/>
      <c r="R15" s="49"/>
      <c r="S15" s="48">
        <f>S14+T14</f>
        <v>73</v>
      </c>
      <c r="T15" s="54"/>
      <c r="U15" s="49"/>
      <c r="V15" s="48">
        <v>5</v>
      </c>
      <c r="W15" s="54"/>
      <c r="X15" s="49"/>
      <c r="Y15" s="48">
        <f>Y14+Z14</f>
        <v>397</v>
      </c>
      <c r="Z15" s="54"/>
      <c r="AA15" s="49"/>
      <c r="AB15" s="20"/>
      <c r="AC15" s="12"/>
    </row>
    <row r="16" spans="1:29" ht="19.5" customHeight="1">
      <c r="A16" s="30"/>
      <c r="B16" s="78" t="s">
        <v>11</v>
      </c>
      <c r="C16" s="31"/>
      <c r="D16" s="32">
        <v>39</v>
      </c>
      <c r="E16" s="33">
        <v>32</v>
      </c>
      <c r="F16" s="82">
        <v>3</v>
      </c>
      <c r="G16" s="32">
        <v>41</v>
      </c>
      <c r="H16" s="33">
        <v>27</v>
      </c>
      <c r="I16" s="82">
        <v>2</v>
      </c>
      <c r="J16" s="32">
        <v>30</v>
      </c>
      <c r="K16" s="33">
        <v>35</v>
      </c>
      <c r="L16" s="61">
        <v>2</v>
      </c>
      <c r="M16" s="27">
        <v>45</v>
      </c>
      <c r="N16" s="33">
        <v>34</v>
      </c>
      <c r="O16" s="82">
        <v>2</v>
      </c>
      <c r="P16" s="32">
        <v>28</v>
      </c>
      <c r="Q16" s="33">
        <v>31</v>
      </c>
      <c r="R16" s="75">
        <v>2</v>
      </c>
      <c r="S16" s="26">
        <v>34</v>
      </c>
      <c r="T16" s="33">
        <v>39</v>
      </c>
      <c r="U16" s="75">
        <v>2</v>
      </c>
      <c r="V16" s="26">
        <v>6</v>
      </c>
      <c r="W16" s="33">
        <v>3</v>
      </c>
      <c r="X16" s="75">
        <v>4</v>
      </c>
      <c r="Y16" s="26">
        <f>SUM(D16,G16,J16,M16,P16,S16,V16)</f>
        <v>223</v>
      </c>
      <c r="Z16" s="26">
        <f>SUM(E16,H16,K16,N16,Q16,T16,W16)</f>
        <v>201</v>
      </c>
      <c r="AA16" s="83">
        <f>SUM(F16,I16,L16,O16,R16,U16,X16)</f>
        <v>17</v>
      </c>
      <c r="AB16" s="12"/>
      <c r="AC16" s="12"/>
    </row>
    <row r="17" spans="1:29" ht="19.5" customHeight="1">
      <c r="A17" s="28"/>
      <c r="B17" s="79"/>
      <c r="C17" s="29"/>
      <c r="D17" s="52">
        <f>D16+E16</f>
        <v>71</v>
      </c>
      <c r="E17" s="53"/>
      <c r="F17" s="54"/>
      <c r="G17" s="75">
        <f>G16+H16</f>
        <v>68</v>
      </c>
      <c r="H17" s="67"/>
      <c r="I17" s="67"/>
      <c r="J17" s="61">
        <f>J16+K16</f>
        <v>65</v>
      </c>
      <c r="K17" s="67"/>
      <c r="L17" s="62"/>
      <c r="M17" s="75">
        <f>M16+N16</f>
        <v>79</v>
      </c>
      <c r="N17" s="67"/>
      <c r="O17" s="67"/>
      <c r="P17" s="75">
        <f>P16+Q16</f>
        <v>59</v>
      </c>
      <c r="Q17" s="67"/>
      <c r="R17" s="84"/>
      <c r="S17" s="61">
        <f>S16+T16</f>
        <v>73</v>
      </c>
      <c r="T17" s="67"/>
      <c r="U17" s="84"/>
      <c r="V17" s="52">
        <f>V16+W16</f>
        <v>9</v>
      </c>
      <c r="W17" s="53"/>
      <c r="X17" s="49"/>
      <c r="Y17" s="61">
        <f>Y16+Z16</f>
        <v>424</v>
      </c>
      <c r="Z17" s="67"/>
      <c r="AA17" s="49"/>
      <c r="AB17" s="20"/>
      <c r="AC17" s="12"/>
    </row>
    <row r="18" spans="1:29" ht="19.5" customHeight="1">
      <c r="A18" s="30"/>
      <c r="B18" s="78" t="s">
        <v>12</v>
      </c>
      <c r="C18" s="31"/>
      <c r="D18" s="32">
        <v>34</v>
      </c>
      <c r="E18" s="33">
        <v>24</v>
      </c>
      <c r="F18" s="82">
        <v>2</v>
      </c>
      <c r="G18" s="26">
        <v>25</v>
      </c>
      <c r="H18" s="26">
        <v>27</v>
      </c>
      <c r="I18" s="80">
        <v>2</v>
      </c>
      <c r="J18" s="27">
        <v>27</v>
      </c>
      <c r="K18" s="26">
        <v>29</v>
      </c>
      <c r="L18" s="77">
        <v>2</v>
      </c>
      <c r="M18" s="27">
        <v>31</v>
      </c>
      <c r="N18" s="26">
        <v>32</v>
      </c>
      <c r="O18" s="80">
        <v>2</v>
      </c>
      <c r="P18" s="27">
        <v>27</v>
      </c>
      <c r="Q18" s="26">
        <v>26</v>
      </c>
      <c r="R18" s="83">
        <v>2</v>
      </c>
      <c r="S18" s="26">
        <v>29</v>
      </c>
      <c r="T18" s="26">
        <v>26</v>
      </c>
      <c r="U18" s="83">
        <v>2</v>
      </c>
      <c r="V18" s="26">
        <v>4</v>
      </c>
      <c r="W18" s="26">
        <v>1</v>
      </c>
      <c r="X18" s="75">
        <v>2</v>
      </c>
      <c r="Y18" s="26">
        <f>SUM(D18,G18,J18,M18,P18,S18,V18)</f>
        <v>177</v>
      </c>
      <c r="Z18" s="26">
        <f>SUM(E18,H18,K18,N18,Q18,T18,W18)</f>
        <v>165</v>
      </c>
      <c r="AA18" s="83">
        <f>SUM(F18,I18,L18,O18,R18,U18,X18)</f>
        <v>14</v>
      </c>
      <c r="AB18" s="12"/>
      <c r="AC18" s="12"/>
    </row>
    <row r="19" spans="1:29" ht="19.5" customHeight="1">
      <c r="A19" s="28"/>
      <c r="B19" s="79"/>
      <c r="C19" s="29"/>
      <c r="D19" s="89">
        <f>D18+E18</f>
        <v>58</v>
      </c>
      <c r="E19" s="90"/>
      <c r="F19" s="67"/>
      <c r="G19" s="48">
        <f>G18+H18</f>
        <v>52</v>
      </c>
      <c r="H19" s="54"/>
      <c r="I19" s="54"/>
      <c r="J19" s="48">
        <f>J18+K18</f>
        <v>56</v>
      </c>
      <c r="K19" s="54"/>
      <c r="L19" s="47"/>
      <c r="M19" s="76">
        <f>M18+N18</f>
        <v>63</v>
      </c>
      <c r="N19" s="54"/>
      <c r="O19" s="54"/>
      <c r="P19" s="76">
        <f>P18+Q18</f>
        <v>53</v>
      </c>
      <c r="Q19" s="54"/>
      <c r="R19" s="49"/>
      <c r="S19" s="52">
        <f>S18+T18</f>
        <v>55</v>
      </c>
      <c r="T19" s="53"/>
      <c r="U19" s="49"/>
      <c r="V19" s="48">
        <f>V18+W18</f>
        <v>5</v>
      </c>
      <c r="W19" s="54"/>
      <c r="X19" s="84"/>
      <c r="Y19" s="61">
        <f>Y18+Z18</f>
        <v>342</v>
      </c>
      <c r="Z19" s="67"/>
      <c r="AA19" s="49"/>
      <c r="AB19" s="20"/>
      <c r="AC19" s="12"/>
    </row>
    <row r="20" spans="1:29" ht="19.5" customHeight="1">
      <c r="A20" s="30"/>
      <c r="B20" s="78" t="s">
        <v>13</v>
      </c>
      <c r="C20" s="25"/>
      <c r="D20" s="26">
        <v>2</v>
      </c>
      <c r="E20" s="26">
        <v>2</v>
      </c>
      <c r="F20" s="80">
        <v>1</v>
      </c>
      <c r="G20" s="27">
        <v>2</v>
      </c>
      <c r="H20" s="26">
        <v>1</v>
      </c>
      <c r="I20" s="80" t="s">
        <v>35</v>
      </c>
      <c r="J20" s="27" t="s">
        <v>35</v>
      </c>
      <c r="K20" s="26" t="s">
        <v>35</v>
      </c>
      <c r="L20" s="77" t="s">
        <v>35</v>
      </c>
      <c r="M20" s="27" t="s">
        <v>35</v>
      </c>
      <c r="N20" s="26">
        <v>1</v>
      </c>
      <c r="O20" s="85">
        <v>1</v>
      </c>
      <c r="P20" s="27">
        <v>4</v>
      </c>
      <c r="Q20" s="26">
        <v>3</v>
      </c>
      <c r="R20" s="83" t="s">
        <v>36</v>
      </c>
      <c r="S20" s="26">
        <v>1</v>
      </c>
      <c r="T20" s="26" t="s">
        <v>36</v>
      </c>
      <c r="U20" s="87">
        <v>1</v>
      </c>
      <c r="V20" s="26" t="s">
        <v>36</v>
      </c>
      <c r="W20" s="26" t="s">
        <v>36</v>
      </c>
      <c r="X20" s="83" t="s">
        <v>36</v>
      </c>
      <c r="Y20" s="26">
        <f>SUM(D20,G20,J20,M20,P20,S20,V20)</f>
        <v>9</v>
      </c>
      <c r="Z20" s="26">
        <f>SUM(E20,H20,K20,N20,Q20,T20,W20)</f>
        <v>7</v>
      </c>
      <c r="AA20" s="83">
        <f>SUM(F20,I20,L20,O20,R20,U20,X20)</f>
        <v>3</v>
      </c>
      <c r="AB20" s="12"/>
      <c r="AC20" s="12"/>
    </row>
    <row r="21" spans="1:29" ht="19.5" customHeight="1">
      <c r="A21" s="28"/>
      <c r="B21" s="79"/>
      <c r="C21" s="29"/>
      <c r="D21" s="48">
        <f>D20+E20</f>
        <v>4</v>
      </c>
      <c r="E21" s="54"/>
      <c r="F21" s="54"/>
      <c r="G21" s="76">
        <f>G20+H20</f>
        <v>3</v>
      </c>
      <c r="H21" s="54"/>
      <c r="I21" s="54"/>
      <c r="J21" s="48" t="s">
        <v>36</v>
      </c>
      <c r="K21" s="54"/>
      <c r="L21" s="47"/>
      <c r="M21" s="76">
        <v>1</v>
      </c>
      <c r="N21" s="54"/>
      <c r="O21" s="86"/>
      <c r="P21" s="76">
        <f>P20+Q20</f>
        <v>7</v>
      </c>
      <c r="Q21" s="54"/>
      <c r="R21" s="49"/>
      <c r="S21" s="52">
        <v>1</v>
      </c>
      <c r="T21" s="53"/>
      <c r="U21" s="88"/>
      <c r="V21" s="48" t="s">
        <v>36</v>
      </c>
      <c r="W21" s="54"/>
      <c r="X21" s="49"/>
      <c r="Y21" s="48">
        <f>Y20+Z20</f>
        <v>16</v>
      </c>
      <c r="Z21" s="54"/>
      <c r="AA21" s="49"/>
      <c r="AB21" s="20"/>
      <c r="AC21" s="12"/>
    </row>
    <row r="22" spans="1:29" ht="19.5" customHeight="1">
      <c r="A22" s="30"/>
      <c r="B22" s="73" t="s">
        <v>37</v>
      </c>
      <c r="C22" s="31"/>
      <c r="D22" s="33">
        <f>SUM(D8,D10,D12,D14,D16,D18,D20)</f>
        <v>212</v>
      </c>
      <c r="E22" s="33">
        <f>SUM(E8,E10,E12,E14,E16,E18,E20)</f>
        <v>185</v>
      </c>
      <c r="F22" s="82">
        <f>SUM(F8:F21)</f>
        <v>16</v>
      </c>
      <c r="G22" s="32">
        <f>SUM(G8,G10,G12,G14,G16,G18,G20)</f>
        <v>209</v>
      </c>
      <c r="H22" s="33">
        <f>SUM(H8,H10,H12,H14,H16,H18,H20)</f>
        <v>187</v>
      </c>
      <c r="I22" s="82">
        <f>SUM(I8:I21)</f>
        <v>14</v>
      </c>
      <c r="J22" s="32">
        <f>SUM(J8,J10,J12,J14,J16,J18,J20)</f>
        <v>201</v>
      </c>
      <c r="K22" s="33">
        <f>SUM(K8,K10,K12,K14,K16,K18,K20)</f>
        <v>205</v>
      </c>
      <c r="L22" s="61">
        <f>SUM(L8:L21)</f>
        <v>13</v>
      </c>
      <c r="M22" s="27">
        <f>SUM(M8,M10,M12,M14,M16,M18,M20)</f>
        <v>231</v>
      </c>
      <c r="N22" s="33">
        <f>SUM(N8,N10,N12,N14,N16,N18,N20)</f>
        <v>221</v>
      </c>
      <c r="O22" s="71">
        <f>SUM(O8:O21)</f>
        <v>15</v>
      </c>
      <c r="P22" s="33">
        <f>SUM(P8,P10,P12,P14,P16,P18,P20)</f>
        <v>209</v>
      </c>
      <c r="Q22" s="33">
        <f>SUM(Q8,Q10,Q12,Q14,Q16,Q18,Q20)</f>
        <v>219</v>
      </c>
      <c r="R22" s="61">
        <f>SUM(R8:R21)</f>
        <v>14</v>
      </c>
      <c r="S22" s="33">
        <f>SUM(S8,S10,S12,S14,S16,S18,S20)</f>
        <v>223</v>
      </c>
      <c r="T22" s="33">
        <f>SUM(T8,T10,T12,T14,T16,T18,T20)</f>
        <v>214</v>
      </c>
      <c r="U22" s="61">
        <f>SUM(U8:U21)</f>
        <v>15</v>
      </c>
      <c r="V22" s="26">
        <f>SUM(V8,V10,V12,V14,V16,V18,V20)</f>
        <v>28</v>
      </c>
      <c r="W22" s="33">
        <f>SUM(W8,W10,W12,W14,W16,W18,W20)</f>
        <v>13</v>
      </c>
      <c r="X22" s="75">
        <f>SUM(X8:X21)</f>
        <v>18</v>
      </c>
      <c r="Y22" s="33">
        <f>SUM(Y8,Y10,Y12,Y14,Y16,Y18,Y20)</f>
        <v>1313</v>
      </c>
      <c r="Z22" s="33">
        <f>SUM(Z8,Z10,Z12,Z14,Z16,Z18,Z20)</f>
        <v>1244</v>
      </c>
      <c r="AA22" s="61">
        <f>SUM(AA8:AA21)</f>
        <v>105</v>
      </c>
      <c r="AB22" s="12"/>
      <c r="AC22" s="12"/>
    </row>
    <row r="23" spans="1:29" ht="19.5" customHeight="1">
      <c r="A23" s="28"/>
      <c r="B23" s="60"/>
      <c r="C23" s="29"/>
      <c r="D23" s="61">
        <f>SUM(D9,D11,D13,D15,D17,D19,D21)</f>
        <v>397</v>
      </c>
      <c r="E23" s="67"/>
      <c r="F23" s="67"/>
      <c r="G23" s="75">
        <f>SUM(G9,G11,G13,G15,G17,G19,G21)</f>
        <v>396</v>
      </c>
      <c r="H23" s="67"/>
      <c r="I23" s="67"/>
      <c r="J23" s="75">
        <f>SUM(J9,J11,J13,J15,J17,J19,J21)</f>
        <v>406</v>
      </c>
      <c r="K23" s="67"/>
      <c r="L23" s="62"/>
      <c r="M23" s="76">
        <f>SUM(M9,M11,M13,M15,M17,M19,M21)</f>
        <v>452</v>
      </c>
      <c r="N23" s="54"/>
      <c r="O23" s="72"/>
      <c r="P23" s="48">
        <f>SUM(P9,P11,P13,P15,P17,P19,P21)</f>
        <v>428</v>
      </c>
      <c r="Q23" s="54"/>
      <c r="R23" s="72"/>
      <c r="S23" s="48">
        <f>SUM(S9,S11,S13,S15,S17,S19,S21)</f>
        <v>437</v>
      </c>
      <c r="T23" s="54"/>
      <c r="U23" s="72"/>
      <c r="V23" s="61">
        <f>SUM(V9,V11,V13,V15,V17,V19,V21)</f>
        <v>41</v>
      </c>
      <c r="W23" s="67"/>
      <c r="X23" s="84"/>
      <c r="Y23" s="48">
        <f>SUM(Y9,Y11,Y13,Y15,Y17,Y19,Y21)</f>
        <v>2557</v>
      </c>
      <c r="Z23" s="54"/>
      <c r="AA23" s="47"/>
      <c r="AB23" s="20"/>
      <c r="AC23" s="12"/>
    </row>
    <row r="24" spans="1:28" ht="19.5" customHeight="1">
      <c r="A24" s="30"/>
      <c r="B24" s="78" t="s">
        <v>14</v>
      </c>
      <c r="C24" s="25"/>
      <c r="D24" s="26">
        <v>70</v>
      </c>
      <c r="E24" s="26">
        <v>54</v>
      </c>
      <c r="F24" s="80">
        <v>4</v>
      </c>
      <c r="G24" s="26">
        <v>58</v>
      </c>
      <c r="H24" s="26">
        <v>57</v>
      </c>
      <c r="I24" s="80">
        <v>4</v>
      </c>
      <c r="J24" s="26">
        <v>50</v>
      </c>
      <c r="K24" s="26">
        <v>62</v>
      </c>
      <c r="L24" s="77">
        <v>3</v>
      </c>
      <c r="M24" s="27"/>
      <c r="N24" s="34"/>
      <c r="O24" s="68"/>
      <c r="P24" s="27"/>
      <c r="Q24" s="26"/>
      <c r="R24" s="68"/>
      <c r="S24" s="26"/>
      <c r="T24" s="26"/>
      <c r="U24" s="77"/>
      <c r="V24" s="26">
        <v>6</v>
      </c>
      <c r="W24" s="26" t="s">
        <v>36</v>
      </c>
      <c r="X24" s="83">
        <v>2</v>
      </c>
      <c r="Y24" s="26">
        <f>SUM(D24,G24,J24,V24)</f>
        <v>184</v>
      </c>
      <c r="Z24" s="27">
        <f>SUM(E24,H24,K24,W24)</f>
        <v>173</v>
      </c>
      <c r="AA24" s="75">
        <f>SUM(F24,I24,L24,X24)</f>
        <v>13</v>
      </c>
      <c r="AB24" s="12"/>
    </row>
    <row r="25" spans="1:28" ht="19.5" customHeight="1">
      <c r="A25" s="28"/>
      <c r="B25" s="79"/>
      <c r="C25" s="29"/>
      <c r="D25" s="48">
        <f>D24+E24</f>
        <v>124</v>
      </c>
      <c r="E25" s="54"/>
      <c r="F25" s="49"/>
      <c r="G25" s="52">
        <f>G24+H24</f>
        <v>115</v>
      </c>
      <c r="H25" s="53"/>
      <c r="I25" s="54"/>
      <c r="J25" s="76">
        <f>J24+K24</f>
        <v>112</v>
      </c>
      <c r="K25" s="54"/>
      <c r="L25" s="47"/>
      <c r="M25" s="50"/>
      <c r="N25" s="51"/>
      <c r="O25" s="56"/>
      <c r="P25" s="52"/>
      <c r="Q25" s="53"/>
      <c r="R25" s="56"/>
      <c r="S25" s="52"/>
      <c r="T25" s="53"/>
      <c r="U25" s="48"/>
      <c r="V25" s="48">
        <v>6</v>
      </c>
      <c r="W25" s="54"/>
      <c r="X25" s="76"/>
      <c r="Y25" s="48">
        <f>Y24+Z24</f>
        <v>357</v>
      </c>
      <c r="Z25" s="54"/>
      <c r="AA25" s="49"/>
      <c r="AB25" s="20"/>
    </row>
    <row r="26" spans="1:27" ht="19.5" customHeight="1">
      <c r="A26" s="30"/>
      <c r="B26" s="78" t="s">
        <v>15</v>
      </c>
      <c r="C26" s="31"/>
      <c r="D26" s="27">
        <v>69</v>
      </c>
      <c r="E26" s="26">
        <v>58</v>
      </c>
      <c r="F26" s="75">
        <v>4</v>
      </c>
      <c r="G26" s="26">
        <v>70</v>
      </c>
      <c r="H26" s="26">
        <v>41</v>
      </c>
      <c r="I26" s="82">
        <v>3</v>
      </c>
      <c r="J26" s="26">
        <v>60</v>
      </c>
      <c r="K26" s="26">
        <v>56</v>
      </c>
      <c r="L26" s="77">
        <v>3</v>
      </c>
      <c r="M26" s="27"/>
      <c r="N26" s="34"/>
      <c r="O26" s="68"/>
      <c r="P26" s="27"/>
      <c r="Q26" s="26"/>
      <c r="R26" s="68"/>
      <c r="S26" s="26"/>
      <c r="T26" s="26"/>
      <c r="U26" s="70"/>
      <c r="V26" s="26">
        <v>3</v>
      </c>
      <c r="W26" s="26">
        <v>5</v>
      </c>
      <c r="X26" s="75">
        <v>3</v>
      </c>
      <c r="Y26" s="33">
        <f>SUM(D26,G26,J26,V26)</f>
        <v>202</v>
      </c>
      <c r="Z26" s="33">
        <f>SUM(E26,H26,K26,W26)</f>
        <v>160</v>
      </c>
      <c r="AA26" s="75">
        <f>SUM(F26,I26,L26,X26)</f>
        <v>13</v>
      </c>
    </row>
    <row r="27" spans="1:28" ht="19.5" customHeight="1">
      <c r="A27" s="28"/>
      <c r="B27" s="79"/>
      <c r="C27" s="29"/>
      <c r="D27" s="61">
        <f>D26+E26</f>
        <v>127</v>
      </c>
      <c r="E27" s="67"/>
      <c r="F27" s="84"/>
      <c r="G27" s="52">
        <f>G26+H26</f>
        <v>111</v>
      </c>
      <c r="H27" s="53"/>
      <c r="I27" s="54"/>
      <c r="J27" s="52">
        <f>J26+K26</f>
        <v>116</v>
      </c>
      <c r="K27" s="53"/>
      <c r="L27" s="47"/>
      <c r="M27" s="50"/>
      <c r="N27" s="51"/>
      <c r="O27" s="56"/>
      <c r="P27" s="52"/>
      <c r="Q27" s="53"/>
      <c r="R27" s="56"/>
      <c r="S27" s="52"/>
      <c r="T27" s="53"/>
      <c r="U27" s="58"/>
      <c r="V27" s="76">
        <f>V26+W26</f>
        <v>8</v>
      </c>
      <c r="W27" s="54"/>
      <c r="X27" s="76"/>
      <c r="Y27" s="48">
        <f>Y26+Z26</f>
        <v>362</v>
      </c>
      <c r="Z27" s="54"/>
      <c r="AA27" s="49"/>
      <c r="AB27" s="20"/>
    </row>
    <row r="28" spans="1:27" ht="19.5" customHeight="1">
      <c r="A28" s="30"/>
      <c r="B28" s="78" t="s">
        <v>16</v>
      </c>
      <c r="C28" s="31"/>
      <c r="D28" s="26">
        <v>47</v>
      </c>
      <c r="E28" s="26">
        <v>45</v>
      </c>
      <c r="F28" s="83">
        <v>3</v>
      </c>
      <c r="G28" s="26">
        <v>36</v>
      </c>
      <c r="H28" s="26">
        <v>33</v>
      </c>
      <c r="I28" s="82">
        <v>2</v>
      </c>
      <c r="J28" s="33">
        <v>38</v>
      </c>
      <c r="K28" s="33">
        <v>61</v>
      </c>
      <c r="L28" s="77">
        <v>3</v>
      </c>
      <c r="M28" s="27"/>
      <c r="N28" s="34"/>
      <c r="O28" s="68"/>
      <c r="P28" s="27"/>
      <c r="Q28" s="26"/>
      <c r="R28" s="68"/>
      <c r="S28" s="26"/>
      <c r="T28" s="26"/>
      <c r="U28" s="70"/>
      <c r="V28" s="26">
        <v>2</v>
      </c>
      <c r="W28" s="26">
        <v>5</v>
      </c>
      <c r="X28" s="83">
        <v>4</v>
      </c>
      <c r="Y28" s="33">
        <f>SUM(D28,G28,J28,V28)</f>
        <v>123</v>
      </c>
      <c r="Z28" s="33">
        <f>SUM(E28,H28,K28,W28)</f>
        <v>144</v>
      </c>
      <c r="AA28" s="75">
        <f>SUM(F28,I28,L28,X28)</f>
        <v>12</v>
      </c>
    </row>
    <row r="29" spans="1:28" ht="19.5" customHeight="1">
      <c r="A29" s="28"/>
      <c r="B29" s="79"/>
      <c r="C29" s="29"/>
      <c r="D29" s="48">
        <f>D28+E28</f>
        <v>92</v>
      </c>
      <c r="E29" s="54"/>
      <c r="F29" s="49"/>
      <c r="G29" s="52">
        <f>G28+H28</f>
        <v>69</v>
      </c>
      <c r="H29" s="53"/>
      <c r="I29" s="54"/>
      <c r="J29" s="52">
        <f>J28+K28</f>
        <v>99</v>
      </c>
      <c r="K29" s="53"/>
      <c r="L29" s="47"/>
      <c r="M29" s="50"/>
      <c r="N29" s="51"/>
      <c r="O29" s="56"/>
      <c r="P29" s="52"/>
      <c r="Q29" s="53"/>
      <c r="R29" s="56"/>
      <c r="S29" s="52"/>
      <c r="T29" s="53"/>
      <c r="U29" s="58"/>
      <c r="V29" s="76">
        <f>V28+W28</f>
        <v>7</v>
      </c>
      <c r="W29" s="54"/>
      <c r="X29" s="76"/>
      <c r="Y29" s="48">
        <f>Y28+Z28</f>
        <v>267</v>
      </c>
      <c r="Z29" s="54"/>
      <c r="AA29" s="49"/>
      <c r="AB29" s="20"/>
    </row>
    <row r="30" spans="1:27" ht="19.5" customHeight="1">
      <c r="A30" s="30"/>
      <c r="B30" s="78" t="s">
        <v>17</v>
      </c>
      <c r="C30" s="31"/>
      <c r="D30" s="27">
        <v>65</v>
      </c>
      <c r="E30" s="26">
        <v>81</v>
      </c>
      <c r="F30" s="75">
        <v>5</v>
      </c>
      <c r="G30" s="26">
        <v>82</v>
      </c>
      <c r="H30" s="26">
        <v>75</v>
      </c>
      <c r="I30" s="82">
        <v>4</v>
      </c>
      <c r="J30" s="26">
        <v>60</v>
      </c>
      <c r="K30" s="26">
        <v>76</v>
      </c>
      <c r="L30" s="77">
        <v>4</v>
      </c>
      <c r="M30" s="27"/>
      <c r="N30" s="34"/>
      <c r="O30" s="68"/>
      <c r="P30" s="27"/>
      <c r="Q30" s="26"/>
      <c r="R30" s="68"/>
      <c r="S30" s="26"/>
      <c r="T30" s="26"/>
      <c r="U30" s="70"/>
      <c r="V30" s="26">
        <v>4</v>
      </c>
      <c r="W30" s="26">
        <v>1</v>
      </c>
      <c r="X30" s="80">
        <v>3</v>
      </c>
      <c r="Y30" s="33">
        <f>SUM(D30,G30,J30,V30)</f>
        <v>211</v>
      </c>
      <c r="Z30" s="33">
        <f>SUM(E30,H30,K30,W30)</f>
        <v>233</v>
      </c>
      <c r="AA30" s="75">
        <f>SUM(F30,I30,L30,X30)</f>
        <v>16</v>
      </c>
    </row>
    <row r="31" spans="1:28" ht="19.5" customHeight="1">
      <c r="A31" s="28"/>
      <c r="B31" s="79"/>
      <c r="C31" s="29"/>
      <c r="D31" s="48">
        <f>D30+E30</f>
        <v>146</v>
      </c>
      <c r="E31" s="54"/>
      <c r="F31" s="49"/>
      <c r="G31" s="52">
        <f>G30+H30</f>
        <v>157</v>
      </c>
      <c r="H31" s="53"/>
      <c r="I31" s="54"/>
      <c r="J31" s="76">
        <f>J30+K30</f>
        <v>136</v>
      </c>
      <c r="K31" s="54"/>
      <c r="L31" s="62"/>
      <c r="M31" s="50"/>
      <c r="N31" s="51"/>
      <c r="O31" s="56"/>
      <c r="P31" s="52"/>
      <c r="Q31" s="53"/>
      <c r="R31" s="56"/>
      <c r="S31" s="52"/>
      <c r="T31" s="53"/>
      <c r="U31" s="58"/>
      <c r="V31" s="52">
        <f>V30+W30</f>
        <v>5</v>
      </c>
      <c r="W31" s="53"/>
      <c r="X31" s="81"/>
      <c r="Y31" s="76">
        <f>Y30+Z30</f>
        <v>444</v>
      </c>
      <c r="Z31" s="54"/>
      <c r="AA31" s="49"/>
      <c r="AB31" s="20"/>
    </row>
    <row r="32" spans="1:27" ht="19.5" customHeight="1">
      <c r="A32" s="30"/>
      <c r="B32" s="78" t="s">
        <v>18</v>
      </c>
      <c r="C32" s="31"/>
      <c r="D32" s="27">
        <v>2</v>
      </c>
      <c r="E32" s="26">
        <v>4</v>
      </c>
      <c r="F32" s="75">
        <v>1</v>
      </c>
      <c r="G32" s="26">
        <v>1</v>
      </c>
      <c r="H32" s="26">
        <v>3</v>
      </c>
      <c r="I32" s="70">
        <v>1</v>
      </c>
      <c r="J32" s="26">
        <v>2</v>
      </c>
      <c r="K32" s="26">
        <v>1</v>
      </c>
      <c r="L32" s="77">
        <v>1</v>
      </c>
      <c r="M32" s="27"/>
      <c r="N32" s="34"/>
      <c r="O32" s="68"/>
      <c r="P32" s="27"/>
      <c r="Q32" s="26"/>
      <c r="R32" s="68"/>
      <c r="S32" s="26"/>
      <c r="T32" s="26"/>
      <c r="U32" s="77"/>
      <c r="V32" s="26" t="s">
        <v>36</v>
      </c>
      <c r="W32" s="26" t="s">
        <v>36</v>
      </c>
      <c r="X32" s="70" t="s">
        <v>36</v>
      </c>
      <c r="Y32" s="33">
        <f>SUM(D32,G32,J32,V32)</f>
        <v>5</v>
      </c>
      <c r="Z32" s="33">
        <f>SUM(E32,H32,K32,W32)</f>
        <v>8</v>
      </c>
      <c r="AA32" s="75">
        <f>SUM(F32,I32,L32,X32)</f>
        <v>3</v>
      </c>
    </row>
    <row r="33" spans="1:28" ht="19.5" customHeight="1">
      <c r="A33" s="28"/>
      <c r="B33" s="79"/>
      <c r="C33" s="29"/>
      <c r="D33" s="48">
        <f>D32+E32</f>
        <v>6</v>
      </c>
      <c r="E33" s="54"/>
      <c r="F33" s="49"/>
      <c r="G33" s="52">
        <f>G32+H32</f>
        <v>4</v>
      </c>
      <c r="H33" s="53"/>
      <c r="I33" s="72"/>
      <c r="J33" s="76">
        <f>J32+K32</f>
        <v>3</v>
      </c>
      <c r="K33" s="49"/>
      <c r="L33" s="47"/>
      <c r="M33" s="50"/>
      <c r="N33" s="51"/>
      <c r="O33" s="56"/>
      <c r="P33" s="52"/>
      <c r="Q33" s="53"/>
      <c r="R33" s="56"/>
      <c r="S33" s="52"/>
      <c r="T33" s="53"/>
      <c r="U33" s="48"/>
      <c r="V33" s="48" t="s">
        <v>36</v>
      </c>
      <c r="W33" s="49"/>
      <c r="X33" s="58"/>
      <c r="Y33" s="76">
        <f>Y32+Z32</f>
        <v>13</v>
      </c>
      <c r="Z33" s="54"/>
      <c r="AA33" s="49"/>
      <c r="AB33" s="20"/>
    </row>
    <row r="34" spans="1:27" ht="19.5" customHeight="1">
      <c r="A34" s="30"/>
      <c r="B34" s="73" t="s">
        <v>37</v>
      </c>
      <c r="C34" s="31"/>
      <c r="D34" s="26">
        <f>SUM(D24,D26,D28,D30,D32)</f>
        <v>253</v>
      </c>
      <c r="E34" s="26">
        <f>SUM(E24,E26,E28,E30,E32)</f>
        <v>242</v>
      </c>
      <c r="F34" s="75">
        <f>SUM(F24:F33)</f>
        <v>17</v>
      </c>
      <c r="G34" s="26">
        <f>SUM(G24,G26,G28,G30,G32)</f>
        <v>247</v>
      </c>
      <c r="H34" s="26">
        <f>SUM(H24,H26,H28,H30,H32)</f>
        <v>209</v>
      </c>
      <c r="I34" s="71">
        <f>SUM(I24:I33)</f>
        <v>14</v>
      </c>
      <c r="J34" s="26">
        <f>SUM(J24,J26,J28,J30,J32)</f>
        <v>210</v>
      </c>
      <c r="K34" s="26">
        <f>SUM(K24,K26,K28,K30,K32)</f>
        <v>256</v>
      </c>
      <c r="L34" s="61">
        <f>SUM(L24:L33)</f>
        <v>14</v>
      </c>
      <c r="M34" s="27"/>
      <c r="N34" s="34"/>
      <c r="O34" s="68"/>
      <c r="P34" s="26"/>
      <c r="Q34" s="26"/>
      <c r="R34" s="68"/>
      <c r="S34" s="26"/>
      <c r="T34" s="26"/>
      <c r="U34" s="70"/>
      <c r="V34" s="33">
        <f>SUM(V24,V26,V28,V30,V32)</f>
        <v>15</v>
      </c>
      <c r="W34" s="33">
        <f>SUM(W24,W26,W28,W30,W32)</f>
        <v>11</v>
      </c>
      <c r="X34" s="71">
        <v>12</v>
      </c>
      <c r="Y34" s="33">
        <f>SUM(Y24,Y26,Y28,Y30,Y32)</f>
        <v>725</v>
      </c>
      <c r="Z34" s="33">
        <f>SUM(Z24,Z26,Z28,Z30,Z32)</f>
        <v>718</v>
      </c>
      <c r="AA34" s="61">
        <f>SUM(AA24:AA33)</f>
        <v>57</v>
      </c>
    </row>
    <row r="35" spans="1:28" ht="19.5" customHeight="1" thickBot="1">
      <c r="A35" s="35"/>
      <c r="B35" s="74"/>
      <c r="C35" s="36"/>
      <c r="D35" s="48">
        <f>SUM(D25,D27,D29,D31,D33)</f>
        <v>495</v>
      </c>
      <c r="E35" s="54"/>
      <c r="F35" s="72"/>
      <c r="G35" s="48">
        <f>SUM(G25,G27,G29,G31,G33)</f>
        <v>456</v>
      </c>
      <c r="H35" s="54"/>
      <c r="I35" s="72"/>
      <c r="J35" s="48">
        <f>SUM(J25,J27,J29,J31,J33)</f>
        <v>466</v>
      </c>
      <c r="K35" s="54"/>
      <c r="L35" s="47"/>
      <c r="M35" s="63"/>
      <c r="N35" s="64"/>
      <c r="O35" s="69"/>
      <c r="P35" s="65"/>
      <c r="Q35" s="66"/>
      <c r="R35" s="69"/>
      <c r="S35" s="65"/>
      <c r="T35" s="66"/>
      <c r="U35" s="71"/>
      <c r="V35" s="48">
        <f>SUM(V25,V27,V29,V31,V33)</f>
        <v>26</v>
      </c>
      <c r="W35" s="54"/>
      <c r="X35" s="72"/>
      <c r="Y35" s="61">
        <f>SUM(Y25,Y27,Y29,Y31,Y33)</f>
        <v>1443</v>
      </c>
      <c r="Z35" s="67"/>
      <c r="AA35" s="62"/>
      <c r="AB35" s="20"/>
    </row>
    <row r="36" spans="1:27" ht="19.5" customHeight="1" thickTop="1">
      <c r="A36" s="37"/>
      <c r="B36" s="59" t="s">
        <v>38</v>
      </c>
      <c r="C36" s="38"/>
      <c r="D36" s="39">
        <f aca="true" t="shared" si="0" ref="D36:L36">D22+D34</f>
        <v>465</v>
      </c>
      <c r="E36" s="39">
        <f t="shared" si="0"/>
        <v>427</v>
      </c>
      <c r="F36" s="57">
        <f t="shared" si="0"/>
        <v>33</v>
      </c>
      <c r="G36" s="39">
        <f t="shared" si="0"/>
        <v>456</v>
      </c>
      <c r="H36" s="39">
        <f t="shared" si="0"/>
        <v>396</v>
      </c>
      <c r="I36" s="57">
        <f t="shared" si="0"/>
        <v>28</v>
      </c>
      <c r="J36" s="39">
        <f t="shared" si="0"/>
        <v>411</v>
      </c>
      <c r="K36" s="39">
        <f t="shared" si="0"/>
        <v>461</v>
      </c>
      <c r="L36" s="46">
        <f t="shared" si="0"/>
        <v>27</v>
      </c>
      <c r="M36" s="32"/>
      <c r="N36" s="40"/>
      <c r="O36" s="55"/>
      <c r="P36" s="33"/>
      <c r="Q36" s="33"/>
      <c r="R36" s="55"/>
      <c r="S36" s="33"/>
      <c r="T36" s="33"/>
      <c r="U36" s="57"/>
      <c r="V36" s="39">
        <f>SUM(V22+V34)</f>
        <v>43</v>
      </c>
      <c r="W36" s="39">
        <f>SUM(W22+W34)</f>
        <v>24</v>
      </c>
      <c r="X36" s="57">
        <f>SUM(X22+X34)</f>
        <v>30</v>
      </c>
      <c r="Y36" s="39">
        <f>SUM(Y22+Y34)</f>
        <v>2038</v>
      </c>
      <c r="Z36" s="39">
        <f>SUM(Z22+Z34)</f>
        <v>1962</v>
      </c>
      <c r="AA36" s="46">
        <f>AA22+AA34</f>
        <v>162</v>
      </c>
    </row>
    <row r="37" spans="1:28" ht="19.5" customHeight="1">
      <c r="A37" s="28"/>
      <c r="B37" s="60"/>
      <c r="C37" s="29"/>
      <c r="D37" s="48">
        <f>D23+D35</f>
        <v>892</v>
      </c>
      <c r="E37" s="49"/>
      <c r="F37" s="58"/>
      <c r="G37" s="48">
        <f>G23+G35</f>
        <v>852</v>
      </c>
      <c r="H37" s="49"/>
      <c r="I37" s="58"/>
      <c r="J37" s="48">
        <f>J23+J35</f>
        <v>872</v>
      </c>
      <c r="K37" s="49"/>
      <c r="L37" s="48"/>
      <c r="M37" s="50"/>
      <c r="N37" s="51"/>
      <c r="O37" s="56"/>
      <c r="P37" s="52"/>
      <c r="Q37" s="53"/>
      <c r="R37" s="56"/>
      <c r="S37" s="52"/>
      <c r="T37" s="53"/>
      <c r="U37" s="58"/>
      <c r="V37" s="48">
        <f>SUM(V36+W36)</f>
        <v>67</v>
      </c>
      <c r="W37" s="49"/>
      <c r="X37" s="58"/>
      <c r="Y37" s="48">
        <f>SUM(Y36+Z36)</f>
        <v>4000</v>
      </c>
      <c r="Z37" s="54"/>
      <c r="AA37" s="47"/>
      <c r="AB37" s="20"/>
    </row>
    <row r="38" spans="1:28" ht="19.5" customHeight="1">
      <c r="A38" s="44" t="s">
        <v>39</v>
      </c>
      <c r="B38" s="44"/>
      <c r="C38" s="45"/>
      <c r="D38" s="45"/>
      <c r="E38" s="45"/>
      <c r="L38" s="12"/>
      <c r="Y38" s="41"/>
      <c r="Z38" s="41"/>
      <c r="AA38" s="42" t="s">
        <v>40</v>
      </c>
      <c r="AB38" s="42" t="s">
        <v>19</v>
      </c>
    </row>
    <row r="39" ht="24.75" customHeight="1">
      <c r="AB39" s="43"/>
    </row>
    <row r="43" ht="32.25" customHeight="1">
      <c r="AA43" s="43"/>
    </row>
  </sheetData>
  <sheetProtection/>
  <mergeCells count="284">
    <mergeCell ref="A1:L1"/>
    <mergeCell ref="M1:AA1"/>
    <mergeCell ref="Y4:AB4"/>
    <mergeCell ref="D5:F5"/>
    <mergeCell ref="G5:I5"/>
    <mergeCell ref="J5:L5"/>
    <mergeCell ref="M5:O5"/>
    <mergeCell ref="P5:R5"/>
    <mergeCell ref="S5:U5"/>
    <mergeCell ref="V5:X5"/>
    <mergeCell ref="Y5:AA5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X6:X7"/>
    <mergeCell ref="Y6:Z6"/>
    <mergeCell ref="AA6:AA7"/>
    <mergeCell ref="AB6:AB7"/>
    <mergeCell ref="R6:R7"/>
    <mergeCell ref="S6:T6"/>
    <mergeCell ref="U6:U7"/>
    <mergeCell ref="V6:W6"/>
    <mergeCell ref="R8:R9"/>
    <mergeCell ref="U8:U9"/>
    <mergeCell ref="X8:X9"/>
    <mergeCell ref="B8:B9"/>
    <mergeCell ref="F8:F9"/>
    <mergeCell ref="I8:I9"/>
    <mergeCell ref="L8:L9"/>
    <mergeCell ref="AA8:AA9"/>
    <mergeCell ref="D9:E9"/>
    <mergeCell ref="G9:H9"/>
    <mergeCell ref="J9:K9"/>
    <mergeCell ref="M9:N9"/>
    <mergeCell ref="P9:Q9"/>
    <mergeCell ref="S9:T9"/>
    <mergeCell ref="V9:W9"/>
    <mergeCell ref="Y9:Z9"/>
    <mergeCell ref="O8:O9"/>
    <mergeCell ref="R10:R11"/>
    <mergeCell ref="U10:U11"/>
    <mergeCell ref="X10:X11"/>
    <mergeCell ref="B10:B11"/>
    <mergeCell ref="F10:F11"/>
    <mergeCell ref="I10:I11"/>
    <mergeCell ref="L10:L11"/>
    <mergeCell ref="AA10:AA11"/>
    <mergeCell ref="D11:E11"/>
    <mergeCell ref="G11:H11"/>
    <mergeCell ref="J11:K11"/>
    <mergeCell ref="M11:N11"/>
    <mergeCell ref="P11:Q11"/>
    <mergeCell ref="S11:T11"/>
    <mergeCell ref="V11:W11"/>
    <mergeCell ref="Y11:Z11"/>
    <mergeCell ref="O10:O11"/>
    <mergeCell ref="R12:R13"/>
    <mergeCell ref="U12:U13"/>
    <mergeCell ref="X12:X13"/>
    <mergeCell ref="B12:B13"/>
    <mergeCell ref="F12:F13"/>
    <mergeCell ref="I12:I13"/>
    <mergeCell ref="L12:L13"/>
    <mergeCell ref="AA12:AA13"/>
    <mergeCell ref="D13:E13"/>
    <mergeCell ref="G13:H13"/>
    <mergeCell ref="J13:K13"/>
    <mergeCell ref="M13:N13"/>
    <mergeCell ref="P13:Q13"/>
    <mergeCell ref="S13:T13"/>
    <mergeCell ref="V13:W13"/>
    <mergeCell ref="Y13:Z13"/>
    <mergeCell ref="O12:O13"/>
    <mergeCell ref="R14:R15"/>
    <mergeCell ref="U14:U15"/>
    <mergeCell ref="X14:X15"/>
    <mergeCell ref="B14:B15"/>
    <mergeCell ref="F14:F15"/>
    <mergeCell ref="I14:I15"/>
    <mergeCell ref="L14:L15"/>
    <mergeCell ref="AA14:AA15"/>
    <mergeCell ref="D15:E15"/>
    <mergeCell ref="G15:H15"/>
    <mergeCell ref="J15:K15"/>
    <mergeCell ref="M15:N15"/>
    <mergeCell ref="P15:Q15"/>
    <mergeCell ref="S15:T15"/>
    <mergeCell ref="V15:W15"/>
    <mergeCell ref="Y15:Z15"/>
    <mergeCell ref="O14:O15"/>
    <mergeCell ref="R16:R17"/>
    <mergeCell ref="U16:U17"/>
    <mergeCell ref="X16:X17"/>
    <mergeCell ref="B16:B17"/>
    <mergeCell ref="F16:F17"/>
    <mergeCell ref="I16:I17"/>
    <mergeCell ref="L16:L17"/>
    <mergeCell ref="AA16:AA17"/>
    <mergeCell ref="D17:E17"/>
    <mergeCell ref="G17:H17"/>
    <mergeCell ref="J17:K17"/>
    <mergeCell ref="M17:N17"/>
    <mergeCell ref="P17:Q17"/>
    <mergeCell ref="S17:T17"/>
    <mergeCell ref="V17:W17"/>
    <mergeCell ref="Y17:Z17"/>
    <mergeCell ref="O16:O17"/>
    <mergeCell ref="R18:R19"/>
    <mergeCell ref="U18:U19"/>
    <mergeCell ref="X18:X19"/>
    <mergeCell ref="B18:B19"/>
    <mergeCell ref="F18:F19"/>
    <mergeCell ref="I18:I19"/>
    <mergeCell ref="L18:L19"/>
    <mergeCell ref="AA18:AA19"/>
    <mergeCell ref="D19:E19"/>
    <mergeCell ref="G19:H19"/>
    <mergeCell ref="J19:K19"/>
    <mergeCell ref="M19:N19"/>
    <mergeCell ref="P19:Q19"/>
    <mergeCell ref="S19:T19"/>
    <mergeCell ref="V19:W19"/>
    <mergeCell ref="Y19:Z19"/>
    <mergeCell ref="O18:O19"/>
    <mergeCell ref="R20:R21"/>
    <mergeCell ref="U20:U21"/>
    <mergeCell ref="X20:X21"/>
    <mergeCell ref="B20:B21"/>
    <mergeCell ref="F20:F21"/>
    <mergeCell ref="I20:I21"/>
    <mergeCell ref="L20:L21"/>
    <mergeCell ref="AA20:AA21"/>
    <mergeCell ref="D21:E21"/>
    <mergeCell ref="G21:H21"/>
    <mergeCell ref="J21:K21"/>
    <mergeCell ref="M21:N21"/>
    <mergeCell ref="P21:Q21"/>
    <mergeCell ref="S21:T21"/>
    <mergeCell ref="V21:W21"/>
    <mergeCell ref="Y21:Z21"/>
    <mergeCell ref="O20:O21"/>
    <mergeCell ref="R22:R23"/>
    <mergeCell ref="U22:U23"/>
    <mergeCell ref="X22:X23"/>
    <mergeCell ref="B22:B23"/>
    <mergeCell ref="F22:F23"/>
    <mergeCell ref="I22:I23"/>
    <mergeCell ref="L22:L23"/>
    <mergeCell ref="AA22:AA23"/>
    <mergeCell ref="D23:E23"/>
    <mergeCell ref="G23:H23"/>
    <mergeCell ref="J23:K23"/>
    <mergeCell ref="M23:N23"/>
    <mergeCell ref="P23:Q23"/>
    <mergeCell ref="S23:T23"/>
    <mergeCell ref="V23:W23"/>
    <mergeCell ref="Y23:Z23"/>
    <mergeCell ref="O22:O23"/>
    <mergeCell ref="R24:R25"/>
    <mergeCell ref="U24:U25"/>
    <mergeCell ref="X24:X25"/>
    <mergeCell ref="B24:B25"/>
    <mergeCell ref="F24:F25"/>
    <mergeCell ref="I24:I25"/>
    <mergeCell ref="L24:L25"/>
    <mergeCell ref="AA24:AA25"/>
    <mergeCell ref="D25:E25"/>
    <mergeCell ref="G25:H25"/>
    <mergeCell ref="J25:K25"/>
    <mergeCell ref="M25:N25"/>
    <mergeCell ref="P25:Q25"/>
    <mergeCell ref="S25:T25"/>
    <mergeCell ref="V25:W25"/>
    <mergeCell ref="Y25:Z25"/>
    <mergeCell ref="O24:O25"/>
    <mergeCell ref="R26:R27"/>
    <mergeCell ref="U26:U27"/>
    <mergeCell ref="X26:X27"/>
    <mergeCell ref="B26:B27"/>
    <mergeCell ref="F26:F27"/>
    <mergeCell ref="I26:I27"/>
    <mergeCell ref="L26:L27"/>
    <mergeCell ref="AA26:AA27"/>
    <mergeCell ref="D27:E27"/>
    <mergeCell ref="G27:H27"/>
    <mergeCell ref="J27:K27"/>
    <mergeCell ref="M27:N27"/>
    <mergeCell ref="P27:Q27"/>
    <mergeCell ref="S27:T27"/>
    <mergeCell ref="V27:W27"/>
    <mergeCell ref="Y27:Z27"/>
    <mergeCell ref="O26:O27"/>
    <mergeCell ref="R28:R29"/>
    <mergeCell ref="U28:U29"/>
    <mergeCell ref="X28:X29"/>
    <mergeCell ref="B28:B29"/>
    <mergeCell ref="F28:F29"/>
    <mergeCell ref="I28:I29"/>
    <mergeCell ref="L28:L29"/>
    <mergeCell ref="AA28:AA29"/>
    <mergeCell ref="D29:E29"/>
    <mergeCell ref="G29:H29"/>
    <mergeCell ref="J29:K29"/>
    <mergeCell ref="M29:N29"/>
    <mergeCell ref="P29:Q29"/>
    <mergeCell ref="S29:T29"/>
    <mergeCell ref="V29:W29"/>
    <mergeCell ref="Y29:Z29"/>
    <mergeCell ref="O28:O29"/>
    <mergeCell ref="R30:R31"/>
    <mergeCell ref="U30:U31"/>
    <mergeCell ref="X30:X31"/>
    <mergeCell ref="B30:B31"/>
    <mergeCell ref="F30:F31"/>
    <mergeCell ref="I30:I31"/>
    <mergeCell ref="L30:L31"/>
    <mergeCell ref="AA30:AA31"/>
    <mergeCell ref="D31:E31"/>
    <mergeCell ref="G31:H31"/>
    <mergeCell ref="J31:K31"/>
    <mergeCell ref="M31:N31"/>
    <mergeCell ref="P31:Q31"/>
    <mergeCell ref="S31:T31"/>
    <mergeCell ref="V31:W31"/>
    <mergeCell ref="Y31:Z31"/>
    <mergeCell ref="O30:O31"/>
    <mergeCell ref="R32:R33"/>
    <mergeCell ref="U32:U33"/>
    <mergeCell ref="X32:X33"/>
    <mergeCell ref="B32:B33"/>
    <mergeCell ref="F32:F33"/>
    <mergeCell ref="I32:I33"/>
    <mergeCell ref="L32:L33"/>
    <mergeCell ref="AA32:AA33"/>
    <mergeCell ref="D33:E33"/>
    <mergeCell ref="G33:H33"/>
    <mergeCell ref="J33:K33"/>
    <mergeCell ref="M33:N33"/>
    <mergeCell ref="P33:Q33"/>
    <mergeCell ref="S33:T33"/>
    <mergeCell ref="V33:W33"/>
    <mergeCell ref="Y33:Z33"/>
    <mergeCell ref="O32:O33"/>
    <mergeCell ref="R34:R35"/>
    <mergeCell ref="U34:U35"/>
    <mergeCell ref="X34:X35"/>
    <mergeCell ref="B34:B35"/>
    <mergeCell ref="F34:F35"/>
    <mergeCell ref="I34:I35"/>
    <mergeCell ref="L34:L35"/>
    <mergeCell ref="AA34:AA35"/>
    <mergeCell ref="D35:E35"/>
    <mergeCell ref="G35:H35"/>
    <mergeCell ref="J35:K35"/>
    <mergeCell ref="M35:N35"/>
    <mergeCell ref="P35:Q35"/>
    <mergeCell ref="S35:T35"/>
    <mergeCell ref="V35:W35"/>
    <mergeCell ref="Y35:Z35"/>
    <mergeCell ref="O34:O35"/>
    <mergeCell ref="O36:O37"/>
    <mergeCell ref="R36:R37"/>
    <mergeCell ref="U36:U37"/>
    <mergeCell ref="X36:X37"/>
    <mergeCell ref="B36:B37"/>
    <mergeCell ref="F36:F37"/>
    <mergeCell ref="I36:I37"/>
    <mergeCell ref="L36:L37"/>
    <mergeCell ref="A38:E38"/>
    <mergeCell ref="AA36:AA37"/>
    <mergeCell ref="D37:E37"/>
    <mergeCell ref="G37:H37"/>
    <mergeCell ref="J37:K37"/>
    <mergeCell ref="M37:N37"/>
    <mergeCell ref="P37:Q37"/>
    <mergeCell ref="S37:T37"/>
    <mergeCell ref="V37:W37"/>
    <mergeCell ref="Y37:Z3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colBreaks count="1" manualBreakCount="1">
    <brk id="12" max="40" man="1"/>
  </colBreaks>
  <ignoredErrors>
    <ignoredError sqref="Y8:Z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2010-02-06T18:16:13Z</dcterms:created>
  <dcterms:modified xsi:type="dcterms:W3CDTF">2015-05-19T02:56:38Z</dcterms:modified>
  <cp:category/>
  <cp:version/>
  <cp:contentType/>
  <cp:contentStatus/>
</cp:coreProperties>
</file>