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6525" activeTab="0"/>
  </bookViews>
  <sheets>
    <sheet name="1.塩竈のあゆみ(1)" sheetId="1" r:id="rId1"/>
  </sheets>
  <definedNames>
    <definedName name="HTML_CodePage" hidden="1">932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  <definedName name="_xlnm.Print_Area" localSheetId="0">'1.塩竈のあゆみ(1)'!$A$1:$C$36</definedName>
    <definedName name="_xlnm.Print_Titles" localSheetId="0">'1.塩竈のあゆみ(1)'!$6:$6</definedName>
  </definedNames>
  <calcPr fullCalcOnLoad="1"/>
</workbook>
</file>

<file path=xl/sharedStrings.xml><?xml version="1.0" encoding="utf-8"?>
<sst xmlns="http://schemas.openxmlformats.org/spreadsheetml/2006/main" count="291" uniqueCount="289">
  <si>
    <t>塩竈小学校創立</t>
  </si>
  <si>
    <t>塩釜郵便局開設</t>
  </si>
  <si>
    <t>塩釜線の開通</t>
  </si>
  <si>
    <t>電信の開通</t>
  </si>
  <si>
    <t>衛生組合設立</t>
  </si>
  <si>
    <t>塩竈町魚市場開設</t>
  </si>
  <si>
    <t>2　　塩竈のあゆみ</t>
  </si>
  <si>
    <t>１．塩竈のあゆみ</t>
  </si>
  <si>
    <t>1．塩 竈 の あ ゆ み</t>
  </si>
  <si>
    <t>西暦</t>
  </si>
  <si>
    <t>年号</t>
  </si>
  <si>
    <t>記事</t>
  </si>
  <si>
    <t>明治 6年</t>
  </si>
  <si>
    <t>宮城県が生まれる</t>
  </si>
  <si>
    <t>明治 7年</t>
  </si>
  <si>
    <t>鹽竈神社が国幣中社になり、志波彦神社が岩切から遷座</t>
  </si>
  <si>
    <t>明治15年</t>
  </si>
  <si>
    <t>最初の築港開始（18年完成）</t>
  </si>
  <si>
    <t>明治16年</t>
  </si>
  <si>
    <t>蒲生～井戸浜間の堀割工事開始</t>
  </si>
  <si>
    <t>明治19年</t>
  </si>
  <si>
    <t>塩釜警察署開設</t>
  </si>
  <si>
    <t>明治20年</t>
  </si>
  <si>
    <t>塩竈に消防ができる</t>
  </si>
  <si>
    <t>明治21年</t>
  </si>
  <si>
    <t>北浜の海面を埋め立て</t>
  </si>
  <si>
    <t>明治22年</t>
  </si>
  <si>
    <t>塩竈町制施行（人口4,228人、世帯数783）（２月９日）</t>
  </si>
  <si>
    <t>塩竈に電話が開通する</t>
  </si>
  <si>
    <t>鹽竈神社の太刀二振り（雲生・来国光）が国宝に指定される（現・重要文化財）</t>
  </si>
  <si>
    <t>塩釜港が第二種重要港湾の指定を受ける</t>
  </si>
  <si>
    <t>塩竈商業補習学校が開校</t>
  </si>
  <si>
    <t>明治45年</t>
  </si>
  <si>
    <t>上水道創設事業給水開始（事業費160千円）</t>
  </si>
  <si>
    <t>大正 2年</t>
  </si>
  <si>
    <t>私立塩竈幼稚園開設</t>
  </si>
  <si>
    <t>大正 4年</t>
  </si>
  <si>
    <t>築港工事開始</t>
  </si>
  <si>
    <t>大正 6年</t>
  </si>
  <si>
    <t>塩竈町立図書館開設</t>
  </si>
  <si>
    <t>大正 9年</t>
  </si>
  <si>
    <t>塩竈町教育会設置（第１回国勢調査人口 13,139人）</t>
  </si>
  <si>
    <t>塩竈町で初めて新聞が発行される</t>
  </si>
  <si>
    <t>塩釜郵便局が二等局になる</t>
  </si>
  <si>
    <t>宮城電鉄（現・ＪＲ仙石線）、仙台～塩竈間開通（国勢調査人口　16,871人）</t>
  </si>
  <si>
    <t>塩竈第二尋常小学校開校</t>
  </si>
  <si>
    <t>昭和 2年</t>
  </si>
  <si>
    <t>宮城電鉄、東塩釜～松島海岸間開通</t>
  </si>
  <si>
    <t>昭和 3年</t>
  </si>
  <si>
    <t>宮城電鉄、石巻まで開通</t>
  </si>
  <si>
    <t>昭和 4年</t>
  </si>
  <si>
    <t>塩釜実科高等女学校開校</t>
  </si>
  <si>
    <t>昭和 5年</t>
  </si>
  <si>
    <t>塩竈水上警察設置（国勢調査人口 23,282人）</t>
  </si>
  <si>
    <t>昭和 6年</t>
  </si>
  <si>
    <t>仙塩道路の舗装完成</t>
  </si>
  <si>
    <t>昭和 8年</t>
  </si>
  <si>
    <t>臨港線開通、塩竈の築港が完成</t>
  </si>
  <si>
    <t>昭和 9年</t>
  </si>
  <si>
    <t>横浜税関塩釜支署が設置される</t>
  </si>
  <si>
    <t>塩釜青年学校開校</t>
  </si>
  <si>
    <t>昭和10年</t>
  </si>
  <si>
    <t>塩竈第三尋常小学校開校（国勢調査人口 29,364人）</t>
  </si>
  <si>
    <t>専売公社塩釜出張所開設</t>
  </si>
  <si>
    <t>多賀城村一本松、塩竈に編入</t>
  </si>
  <si>
    <t>塩竈、市制施行（人口31,286人、世帯数5,717）（11月23日）</t>
  </si>
  <si>
    <t>太平洋戦争始まる（12月８日）</t>
  </si>
  <si>
    <t>塩竈中学校開校</t>
  </si>
  <si>
    <t>東北海運局が開設</t>
  </si>
  <si>
    <t>東北本線海岸線回り開通</t>
  </si>
  <si>
    <t>塩竈市空襲（12月29日）</t>
  </si>
  <si>
    <t>市立病院開設</t>
  </si>
  <si>
    <t>第二次世界大戦終戦（日本無条件降伏、８月15日）</t>
  </si>
  <si>
    <t>塩竈市公民館開設</t>
  </si>
  <si>
    <t>塩竈市立中学校開校（６・３制）（国勢調査人口 42,430人）</t>
  </si>
  <si>
    <t>塩釜公共職業安定所開設</t>
  </si>
  <si>
    <t>塩竈に海上保安部設置</t>
  </si>
  <si>
    <t>塩竈児童相談所開設</t>
  </si>
  <si>
    <t>第１回塩竈みなと祭開催</t>
  </si>
  <si>
    <t>塩竈電報電話局開設</t>
  </si>
  <si>
    <t>塩竈に東北区水産研究所開設</t>
  </si>
  <si>
    <t>多賀城村牛生地域が塩竈市に編入</t>
  </si>
  <si>
    <t>浦戸村が合併（国勢調査人口 45,820人）</t>
  </si>
  <si>
    <t>塩竈市公民館新設</t>
  </si>
  <si>
    <t>塩竈市教育委員会開設</t>
  </si>
  <si>
    <t>塩竈市営アパート建設</t>
  </si>
  <si>
    <t>東京検疫所塩竈出張所開設</t>
  </si>
  <si>
    <t>一万トン岸壁修築工事着工</t>
  </si>
  <si>
    <t>無線技術補導所開設</t>
  </si>
  <si>
    <t>東北本線塩釜駅営業開始</t>
  </si>
  <si>
    <t>東北造船株式会社（現・東北ドック鉄工株式会社）発足</t>
  </si>
  <si>
    <t>月見ヶ丘小学校開校</t>
  </si>
  <si>
    <t>貞山第一号埠頭（一万トン）完成</t>
  </si>
  <si>
    <t>市役所新庁舎落成（国勢調査人口 55,325人）</t>
  </si>
  <si>
    <t>チリ地震津波発生（５月24日）　</t>
  </si>
  <si>
    <t>玉川中学校開校</t>
  </si>
  <si>
    <t>一万トン埠頭上屋完成</t>
  </si>
  <si>
    <t>大倉ダムから受水、梅の宮浄水場より配水（第三次水道拡張工事完成）</t>
  </si>
  <si>
    <t>し尿処理場完成</t>
  </si>
  <si>
    <t>新産業都市建設地域指定</t>
  </si>
  <si>
    <t>西塩釜駅改築</t>
  </si>
  <si>
    <t>新浜町に魚市場新築移転（国勢調査人口 58,363人）</t>
  </si>
  <si>
    <t>鹽竈神社博物館開館</t>
  </si>
  <si>
    <t>ゴミ焼却場落成</t>
  </si>
  <si>
    <t>浦戸簡易水道完成</t>
  </si>
  <si>
    <t>塩釜港湾合同庁舎完成</t>
  </si>
  <si>
    <t>潮見橋開通</t>
  </si>
  <si>
    <t>水産加工団地建設</t>
  </si>
  <si>
    <t>貞山大橋完成</t>
  </si>
  <si>
    <t>塩釜地区消防事務組合発足（国勢調査人口 58,772人）</t>
  </si>
  <si>
    <t>市立男女高校、県に移管</t>
  </si>
  <si>
    <t>塩釜地区消防事務組合庁舎完成</t>
  </si>
  <si>
    <t>新浜町公園完成</t>
  </si>
  <si>
    <t>市民センター、老人福祉センター、勤労青少年ホーム完成</t>
  </si>
  <si>
    <t>市立病院改築</t>
  </si>
  <si>
    <t>第二中学校新築移転</t>
  </si>
  <si>
    <t>市の花（白菊）、市の木（塩竈桜）を制定（塩竈市告示第27号）</t>
  </si>
  <si>
    <t>藤倉児童館完成（国勢調査人口 59,235人）</t>
  </si>
  <si>
    <t>新公民館、清掃工場、浦戸保育所完成</t>
  </si>
  <si>
    <t>市営清水沢住宅完成</t>
  </si>
  <si>
    <t>杉の入小学校開校</t>
  </si>
  <si>
    <t>玉川小学校開校</t>
  </si>
  <si>
    <t>玉川中学校新築移転</t>
  </si>
  <si>
    <t>宮城県沖地震（６月12日）</t>
  </si>
  <si>
    <t>公共駐車場落成</t>
  </si>
  <si>
    <t>人口６万人を超す</t>
  </si>
  <si>
    <t>昭和54年</t>
  </si>
  <si>
    <t>台風20号（10月20日）、大雨洪水災害</t>
  </si>
  <si>
    <t>昭和55年</t>
  </si>
  <si>
    <t>魚市場開設50周年（国勢調査人口 61,040人）</t>
  </si>
  <si>
    <t>北部横断道路（国道45号線新浜町～県道塩釜吉岡線栄町間）3.8km完成</t>
  </si>
  <si>
    <t>仙石線高架複線化事業完成（11月１日開通）</t>
  </si>
  <si>
    <t>塩釜地区休日急患診療センター開設</t>
  </si>
  <si>
    <t>浦戸諸島開発総合センター、浦戸診療所落成</t>
  </si>
  <si>
    <t>魚市場水揚高500億円を超す</t>
  </si>
  <si>
    <t>清水沢公園グラウンド、塩竈港緑地「みなと公園」完成</t>
  </si>
  <si>
    <t>障害者福祉都市に指定される</t>
  </si>
  <si>
    <t>都市計画道路北浜沢乙線（北日本銀行塩釜支店～太田屋前）194ｍ開通</t>
  </si>
  <si>
    <t>塩竈市保健センター完成</t>
  </si>
  <si>
    <t>市立病院外来診療棟改築</t>
  </si>
  <si>
    <t>ソ連漁船の寄港地に指定される（国勢調査人口 61,825人）</t>
  </si>
  <si>
    <t>都市計画道路東塩釜吉津線（藤倉～国道45号線）112m開通</t>
  </si>
  <si>
    <t>塩釜陸橋改良工事完了</t>
  </si>
  <si>
    <t>玉川中学校の校庭にナイター施設完成</t>
  </si>
  <si>
    <t>市行政組織改善</t>
  </si>
  <si>
    <t>国際観光モデル地区に指定される</t>
  </si>
  <si>
    <t>台風10号（８月５日）、大雨洪水災害</t>
  </si>
  <si>
    <t>塩竈市体育館落成</t>
  </si>
  <si>
    <t>特別養護老人ホーム「清楽苑」開設</t>
  </si>
  <si>
    <t>東北造船株式会社解散、新たに東北ドック鉄工株式会社発足</t>
  </si>
  <si>
    <t>塩釜地区が新郵便モデル都市（郵トピア）に指定される（２市１町）</t>
  </si>
  <si>
    <t>鹽竈神社の「塩竈桜」が国の天然記念物に指定される</t>
  </si>
  <si>
    <t>ソ連漁船の寄港地に２度目の指定</t>
  </si>
  <si>
    <t>浦戸中学校の改築</t>
  </si>
  <si>
    <t>市内循環バスの運行開始</t>
  </si>
  <si>
    <t>「第３次新長期総合計画」（～平成12年、都市像…国際海洋文化都市）がスタート</t>
  </si>
  <si>
    <t>平成元年</t>
  </si>
  <si>
    <t>「お木曳」行事が初めて行われる</t>
  </si>
  <si>
    <t>塩竈みなと祭に「よしこの塩竈」が新登場</t>
  </si>
  <si>
    <t>新造船「しおじ」が就航</t>
  </si>
  <si>
    <t>第一中学校の改築</t>
  </si>
  <si>
    <t>平成 2年</t>
  </si>
  <si>
    <t>インターハイが宮城県で開催される（塩竈ではバドミントンが行われる）</t>
  </si>
  <si>
    <t>台風19号（９月20日）、10、11月に大雨洪水災害</t>
  </si>
  <si>
    <t>再開発ビル「壱番館」完成（国勢調査人口 62,025人）</t>
  </si>
  <si>
    <t>平成 3年</t>
  </si>
  <si>
    <t>塩竈市民交流センター（遊ホール、視聴覚センター、市民図書館）がオープン</t>
  </si>
  <si>
    <t>市制施行50周年記念式典及び市民の集い開催</t>
  </si>
  <si>
    <t>全国なぎさシンポジウム in みやぎ '91開催</t>
  </si>
  <si>
    <t>伊保石公園一部供用開始</t>
  </si>
  <si>
    <t>平成 4年</t>
  </si>
  <si>
    <t>デイ・サービスセンター、在宅介護支援センターが開設</t>
  </si>
  <si>
    <t>塩釜医師会医療社会活動センター（塩釜地区休日急患診療センターも移設）オープン</t>
  </si>
  <si>
    <t>ゴミの指定袋制度開始</t>
  </si>
  <si>
    <t>総合治水対策開始</t>
  </si>
  <si>
    <t>長寿祝金（100歳誕生日を迎えられた方）制度条例化</t>
  </si>
  <si>
    <t>平成 5年</t>
  </si>
  <si>
    <t>休日救急歯科診療が開始</t>
  </si>
  <si>
    <t>塩竈斎場（火葬場）の改築</t>
  </si>
  <si>
    <t>塩釜港旅客ターミナル建設に向け、塩釜港開発株式会社設立</t>
  </si>
  <si>
    <t>浦戸野々島に公衆トイレを設置</t>
  </si>
  <si>
    <t>平成 6年</t>
  </si>
  <si>
    <t>第三小学校屋内運動場改築</t>
  </si>
  <si>
    <t>ゆとり創造宣言都市に指定される</t>
  </si>
  <si>
    <t>全国小学生バドミントン選手権大会で個人女子ダブルス日本一に</t>
  </si>
  <si>
    <t>高齢者福祉に向けたシルバーハウジング建設</t>
  </si>
  <si>
    <t>雨水貯留浸透事業が全国に先立ち国のモデル事業に指定される</t>
  </si>
  <si>
    <t>第１回宮城「館」懇談会「森と水と海のふれあいサミット」開催（２市６町１村）</t>
  </si>
  <si>
    <t>平成 7年</t>
  </si>
  <si>
    <t>吉津踏切「かっぱ橋」が完成（国勢調査人口 63,566人）</t>
  </si>
  <si>
    <t>５月１日から字伊保石の一部（千賀の台）の住所が変更</t>
  </si>
  <si>
    <t>塩釜港旅客ターミナル「マリンゲート塩釜」の工事着工</t>
  </si>
  <si>
    <t>市立病院開設50周年</t>
  </si>
  <si>
    <t>「塩竈市都市マスタープラン」策定</t>
  </si>
  <si>
    <t>平成 8年</t>
  </si>
  <si>
    <t>市営汽船、新造船「みしお」就航</t>
  </si>
  <si>
    <t>藤倉汚水ポンプ場完成</t>
  </si>
  <si>
    <t>新旅客ターミナル「マリンゲート塩釜」完成</t>
  </si>
  <si>
    <t>室内温水プール完成（勤労者総合スポーツ施設）</t>
  </si>
  <si>
    <t>全国小学生バドミントン選手権大会で団体日本一に</t>
  </si>
  <si>
    <t>大日向市営シルバーハウジング住宅完成</t>
  </si>
  <si>
    <t>平成 9年</t>
  </si>
  <si>
    <t>塩釜地区環境組合設立</t>
  </si>
  <si>
    <t>塩竈みなと祭50年</t>
  </si>
  <si>
    <t>インターネット公式ホームページ開設</t>
  </si>
  <si>
    <t>在宅福祉対策事業が厚生大臣表彰を受ける</t>
  </si>
  <si>
    <t>生涯学習センター「ふれあいエスプ塩竈」完成</t>
  </si>
  <si>
    <t>「塩竈市情報公開条例」制定</t>
  </si>
  <si>
    <t>「塩竈市個人情報保護条例」制定</t>
  </si>
  <si>
    <t>塩釜地区環境センター（２市３町し尿処理センター）稼動</t>
  </si>
  <si>
    <t>塩竈市防災無線全73局開局</t>
  </si>
  <si>
    <t>全国小学生バドミントン選手権大会で５年生以下男子シングルス日本一に</t>
  </si>
  <si>
    <t>全国門前町サミット2000 in 塩竈開催（国勢調査人口 61,547人）</t>
  </si>
  <si>
    <t>全国小学生バドミントン選手権大会で６年生の部男子シングルス日本一に</t>
  </si>
  <si>
    <t>平成13年</t>
  </si>
  <si>
    <t>市制施行60周年</t>
  </si>
  <si>
    <t>塩釜港が特定重要港湾に昇格</t>
  </si>
  <si>
    <t>「第４次長期総合計画」（～平成22年）策定</t>
  </si>
  <si>
    <t>第56回国民体育大会（塩竈ではバドミントンが行われる）</t>
  </si>
  <si>
    <t>塩竈－ブルターニュ・芸術交流プロジェクト開催</t>
  </si>
  <si>
    <t>新浜リサイクルセンター完成</t>
  </si>
  <si>
    <t>「しおりふれあいトンネル」開通</t>
  </si>
  <si>
    <t>平成14年</t>
  </si>
  <si>
    <t>畑中みゆき選手、ソルトレークシティー冬季五輪出場（スキー・フリースタイル）</t>
  </si>
  <si>
    <t>「塩竈市環境基本計画」策定</t>
  </si>
  <si>
    <t>鹽竈神社が国の重要文化財に指定</t>
  </si>
  <si>
    <t>平成15年</t>
  </si>
  <si>
    <t>「しおがま男女平等・共同参画基本計画」策定</t>
  </si>
  <si>
    <t>「塩竈市市民活動促進指針」策定</t>
  </si>
  <si>
    <t>平成16年</t>
  </si>
  <si>
    <t>「塩竈ヴェネツィア計画」とりまとめ</t>
  </si>
  <si>
    <t>「塩竈市地域新エネルギービジョン」策定</t>
  </si>
  <si>
    <t>「海辺の賑わい地区」土地区画整理事業スタート</t>
  </si>
  <si>
    <t>平成17年</t>
  </si>
  <si>
    <t>ファミリーサポートセンター開設（国勢調査人口 59,357人）</t>
  </si>
  <si>
    <t>第１回住民満足度調査実施</t>
  </si>
  <si>
    <t>「健康しおがま21プラン」策定</t>
  </si>
  <si>
    <t>平成18年</t>
  </si>
  <si>
    <t>畑中みゆき選手、トリノ冬季五輪出場（スキー・フリースタイル）</t>
  </si>
  <si>
    <t>亀井文藏氏に名誉市民の称号を贈呈、旧亀井邸活用開始</t>
  </si>
  <si>
    <t>市営汽船、新造船「うらと」就航</t>
  </si>
  <si>
    <t>平成19年</t>
  </si>
  <si>
    <t>「海辺の賑わい地区」まちびらき</t>
  </si>
  <si>
    <t>「三陸塩竈ひがしもの」商標登録</t>
  </si>
  <si>
    <t>「塩竈市しおがま男女共同参画推進条例」制定</t>
  </si>
  <si>
    <t>「エコdeスマイルコンテストinみやぎ」で塩釜市団地水産加工業協同組合のＢＤＦ事業が知事賞（最優秀賞）を受賞</t>
  </si>
  <si>
    <t>平成20年</t>
  </si>
  <si>
    <t>「しおがま文化大使」任命</t>
  </si>
  <si>
    <t>塩竈市ロゴマーク決定</t>
  </si>
  <si>
    <t>仙台・宮城デスティネーションキャンペーン実施</t>
  </si>
  <si>
    <t>ＮＥＷしおナビ１００円バス試験運行開始</t>
  </si>
  <si>
    <t>第１回塩竈フォトフェスティバル開催</t>
  </si>
  <si>
    <t>平成21年</t>
  </si>
  <si>
    <t>京都市下京区と交流</t>
  </si>
  <si>
    <t>藤倉雨水ポンプ場完成</t>
  </si>
  <si>
    <t>塩釜市団地水産加工業協同組合のバイオディーゼル精製プラントが「新エネ百選」に選定</t>
  </si>
  <si>
    <t>魚市場開設80周年</t>
  </si>
  <si>
    <t>第２回塩竈フォトフェスティバル開催</t>
  </si>
  <si>
    <t>平成22年</t>
  </si>
  <si>
    <t>ＮＥＷしおナビ１００円バス本格運行開始（国勢調査人口 56,490人）</t>
  </si>
  <si>
    <t>チリ中部沿岸地震浅海漁業被害（２月28日）</t>
  </si>
  <si>
    <t>「海辺の賑わい地区」アクアゲート口駅前広場完成</t>
  </si>
  <si>
    <t>市立病院が地方公営企業法の全部適用に移行</t>
  </si>
  <si>
    <t>「しおがま文化大使」新たに１名任命</t>
  </si>
  <si>
    <t>「しおがま産業大使」任命</t>
  </si>
  <si>
    <t>平成23年</t>
  </si>
  <si>
    <t>東日本大震災（３月11日）</t>
  </si>
  <si>
    <t>「第５次長期総合計画」（～平成32年、都市像…おいしさと笑顔がつどうみなとまち　塩竈）がスタート</t>
  </si>
  <si>
    <t>台風15号（９月21日）、大雨洪水災害</t>
  </si>
  <si>
    <t>第３回塩竈フォトフェスティバル開催</t>
  </si>
  <si>
    <t>市制施行70周年</t>
  </si>
  <si>
    <t>「震災復興計画」策定</t>
  </si>
  <si>
    <t>平成24年</t>
  </si>
  <si>
    <t>東日本大震災塩竈市追悼式</t>
  </si>
  <si>
    <t>震災復興推進局新設</t>
  </si>
  <si>
    <t>防災行政無線全73局デジタル化</t>
  </si>
  <si>
    <t>地域優良賃貸住宅運営開始</t>
  </si>
  <si>
    <t>水道事業100周年</t>
  </si>
  <si>
    <t>「ＧＡＭＡ　ＲＯＣＫ　ＦＥＳ ２０１２」開催</t>
  </si>
  <si>
    <t>平成25年</t>
  </si>
  <si>
    <t>藤倉児童館リニューアルオープン</t>
  </si>
  <si>
    <t>東日本大震災塩竈市追悼式</t>
  </si>
  <si>
    <t>塩竈市東日本大震災モニュメント除幕式</t>
  </si>
  <si>
    <t>「健康しおがま21プラン」第２期計画策定</t>
  </si>
  <si>
    <t>４部13課の行政機能を壱番館へ集約</t>
  </si>
  <si>
    <t>仙台・宮城デスティネーションキャンペーン実施</t>
  </si>
  <si>
    <t>平成26年</t>
  </si>
  <si>
    <t>伊保石地区災害公営住宅入居開始</t>
  </si>
  <si>
    <t>牛生雨水ポンプ場完成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</si>
</sst>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"/>
    <numFmt numFmtId="177" formatCode="#,##0_ 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22"/>
      <name val="ＭＳ 明朝"/>
      <family val="1"/>
    </font>
    <font>
      <b/>
      <sz val="14"/>
      <name val="ＭＳ 明朝"/>
      <family val="1"/>
    </font>
    <font>
      <u val="single"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>
      <alignment horizontal="center" vertical="center" wrapText="1" shrinkToFit="1"/>
      <protection/>
    </xf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0" fillId="0" borderId="0">
      <alignment horizontal="right" vertical="top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177" fontId="0" fillId="0" borderId="0">
      <alignment/>
      <protection/>
    </xf>
    <xf numFmtId="0" fontId="17" fillId="0" borderId="0">
      <alignment/>
      <protection/>
    </xf>
    <xf numFmtId="0" fontId="18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177" fontId="22" fillId="0" borderId="0" xfId="62" applyFont="1" applyFill="1" applyAlignment="1">
      <alignment horizontal="center" vertical="center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distributed" vertical="center"/>
    </xf>
    <xf numFmtId="0" fontId="21" fillId="0" borderId="10" xfId="0" applyFont="1" applyFill="1" applyBorder="1" applyAlignment="1">
      <alignment horizontal="distributed" vertical="center"/>
    </xf>
    <xf numFmtId="0" fontId="21" fillId="0" borderId="11" xfId="0" applyFont="1" applyFill="1" applyBorder="1" applyAlignment="1">
      <alignment horizontal="distributed" vertical="center"/>
    </xf>
    <xf numFmtId="0" fontId="21" fillId="0" borderId="12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 wrapText="1"/>
    </xf>
    <xf numFmtId="176" fontId="21" fillId="0" borderId="12" xfId="0" applyNumberFormat="1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distributed" vertical="center"/>
    </xf>
    <xf numFmtId="177" fontId="22" fillId="0" borderId="0" xfId="62" applyFont="1" applyFill="1" applyAlignment="1">
      <alignment horizontal="center" vertical="center"/>
      <protection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21" fillId="0" borderId="13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結合して縦横中央揃え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単位・出典" xfId="58"/>
    <cellStyle name="Currency [0]" xfId="59"/>
    <cellStyle name="Currency" xfId="60"/>
    <cellStyle name="入力" xfId="61"/>
    <cellStyle name="標準_佐藤1月13日" xfId="62"/>
    <cellStyle name="表題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5"/>
  <sheetViews>
    <sheetView tabSelected="1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7.25390625" style="10" bestFit="1" customWidth="1"/>
    <col min="2" max="2" width="10.125" style="12" bestFit="1" customWidth="1"/>
    <col min="3" max="3" width="70.625" style="11" customWidth="1"/>
    <col min="4" max="16384" width="9.00390625" style="1" customWidth="1"/>
  </cols>
  <sheetData>
    <row r="1" spans="1:3" ht="30" customHeight="1">
      <c r="A1" s="15" t="s">
        <v>6</v>
      </c>
      <c r="B1" s="16"/>
      <c r="C1" s="16"/>
    </row>
    <row r="2" spans="1:8" ht="29.25" customHeight="1">
      <c r="A2" s="13" t="s">
        <v>7</v>
      </c>
      <c r="B2" s="13"/>
      <c r="C2" s="13"/>
      <c r="D2" s="2"/>
      <c r="E2" s="2"/>
      <c r="F2" s="2"/>
      <c r="G2" s="2"/>
      <c r="H2" s="2"/>
    </row>
    <row r="3" spans="1:3" ht="21.75" customHeight="1">
      <c r="A3" s="3"/>
      <c r="B3" s="3"/>
      <c r="C3" s="3"/>
    </row>
    <row r="4" spans="1:3" ht="17.25">
      <c r="A4" s="14" t="s">
        <v>8</v>
      </c>
      <c r="B4" s="14"/>
      <c r="C4" s="14"/>
    </row>
    <row r="5" spans="1:3" ht="21.75" customHeight="1" thickBot="1">
      <c r="A5" s="3"/>
      <c r="B5" s="4"/>
      <c r="C5" s="3"/>
    </row>
    <row r="6" spans="1:3" ht="21.75" customHeight="1">
      <c r="A6" s="5" t="s">
        <v>9</v>
      </c>
      <c r="B6" s="6" t="s">
        <v>10</v>
      </c>
      <c r="C6" s="5" t="s">
        <v>11</v>
      </c>
    </row>
    <row r="7" spans="1:3" ht="21.75" customHeight="1">
      <c r="A7" s="3">
        <v>1873</v>
      </c>
      <c r="B7" s="7" t="s">
        <v>12</v>
      </c>
      <c r="C7" s="8" t="s">
        <v>13</v>
      </c>
    </row>
    <row r="8" spans="1:3" ht="21.75" customHeight="1">
      <c r="A8" s="3"/>
      <c r="B8" s="7"/>
      <c r="C8" s="8" t="s">
        <v>0</v>
      </c>
    </row>
    <row r="9" spans="1:3" ht="21.75" customHeight="1">
      <c r="A9" s="3"/>
      <c r="B9" s="7"/>
      <c r="C9" s="8" t="s">
        <v>1</v>
      </c>
    </row>
    <row r="10" spans="1:3" ht="21.75" customHeight="1">
      <c r="A10" s="3">
        <v>1874</v>
      </c>
      <c r="B10" s="7" t="s">
        <v>14</v>
      </c>
      <c r="C10" s="8" t="s">
        <v>15</v>
      </c>
    </row>
    <row r="11" spans="1:3" ht="21.75" customHeight="1">
      <c r="A11" s="3">
        <v>1882</v>
      </c>
      <c r="B11" s="7" t="s">
        <v>16</v>
      </c>
      <c r="C11" s="8" t="s">
        <v>17</v>
      </c>
    </row>
    <row r="12" spans="1:3" ht="21.75" customHeight="1">
      <c r="A12" s="3">
        <v>1883</v>
      </c>
      <c r="B12" s="7" t="s">
        <v>18</v>
      </c>
      <c r="C12" s="8" t="s">
        <v>19</v>
      </c>
    </row>
    <row r="13" spans="1:3" ht="21.75" customHeight="1">
      <c r="A13" s="3">
        <v>1886</v>
      </c>
      <c r="B13" s="7" t="s">
        <v>20</v>
      </c>
      <c r="C13" s="8" t="s">
        <v>21</v>
      </c>
    </row>
    <row r="14" spans="1:3" ht="21.75" customHeight="1">
      <c r="A14" s="3">
        <v>1887</v>
      </c>
      <c r="B14" s="7" t="s">
        <v>22</v>
      </c>
      <c r="C14" s="8" t="s">
        <v>23</v>
      </c>
    </row>
    <row r="15" spans="1:3" ht="21.75" customHeight="1">
      <c r="A15" s="3"/>
      <c r="B15" s="7"/>
      <c r="C15" s="8" t="s">
        <v>2</v>
      </c>
    </row>
    <row r="16" spans="1:3" ht="21.75" customHeight="1">
      <c r="A16" s="3"/>
      <c r="B16" s="7"/>
      <c r="C16" s="8" t="s">
        <v>3</v>
      </c>
    </row>
    <row r="17" spans="1:3" ht="21.75" customHeight="1">
      <c r="A17" s="3">
        <v>1888</v>
      </c>
      <c r="B17" s="7" t="s">
        <v>24</v>
      </c>
      <c r="C17" s="8" t="s">
        <v>25</v>
      </c>
    </row>
    <row r="18" spans="1:3" ht="21.75" customHeight="1">
      <c r="A18" s="3">
        <v>1889</v>
      </c>
      <c r="B18" s="7" t="s">
        <v>26</v>
      </c>
      <c r="C18" s="8" t="s">
        <v>27</v>
      </c>
    </row>
    <row r="19" spans="1:3" ht="21.75" customHeight="1">
      <c r="A19" s="3">
        <v>1908</v>
      </c>
      <c r="B19" s="9">
        <f>(A19-1899)*365.25</f>
        <v>3287.25</v>
      </c>
      <c r="C19" s="8" t="s">
        <v>28</v>
      </c>
    </row>
    <row r="20" spans="1:3" ht="21.75" customHeight="1">
      <c r="A20" s="3">
        <v>1909</v>
      </c>
      <c r="B20" s="9">
        <f>IF((A20-1899)*365.25&gt;0,(A20-1899)*365.25,"")</f>
        <v>3652.5</v>
      </c>
      <c r="C20" s="8" t="s">
        <v>29</v>
      </c>
    </row>
    <row r="21" spans="1:3" ht="21.75" customHeight="1">
      <c r="A21" s="3">
        <v>1910</v>
      </c>
      <c r="B21" s="9">
        <f>IF((A21-1899)*365.25&gt;0,(A21-1899)*365.25,"")</f>
        <v>4017.75</v>
      </c>
      <c r="C21" s="8" t="s">
        <v>30</v>
      </c>
    </row>
    <row r="22" spans="1:3" ht="21.75" customHeight="1">
      <c r="A22" s="3">
        <v>1911</v>
      </c>
      <c r="B22" s="9">
        <f>IF((A22-1899)*365.25&gt;0,(A22-1899)*365.25,"")</f>
        <v>4383</v>
      </c>
      <c r="C22" s="8" t="s">
        <v>31</v>
      </c>
    </row>
    <row r="23" spans="1:3" ht="21.75" customHeight="1">
      <c r="A23" s="3">
        <v>1912</v>
      </c>
      <c r="B23" s="9" t="s">
        <v>32</v>
      </c>
      <c r="C23" s="8" t="s">
        <v>33</v>
      </c>
    </row>
    <row r="24" spans="1:3" ht="21.75" customHeight="1">
      <c r="A24" s="3">
        <v>1913</v>
      </c>
      <c r="B24" s="9" t="s">
        <v>34</v>
      </c>
      <c r="C24" s="8" t="s">
        <v>35</v>
      </c>
    </row>
    <row r="25" spans="1:3" ht="21.75" customHeight="1">
      <c r="A25" s="3">
        <v>1915</v>
      </c>
      <c r="B25" s="9" t="s">
        <v>36</v>
      </c>
      <c r="C25" s="8" t="s">
        <v>37</v>
      </c>
    </row>
    <row r="26" spans="1:3" ht="21.75" customHeight="1">
      <c r="A26" s="3">
        <v>1917</v>
      </c>
      <c r="B26" s="9" t="s">
        <v>38</v>
      </c>
      <c r="C26" s="8" t="s">
        <v>39</v>
      </c>
    </row>
    <row r="27" spans="1:3" ht="21.75" customHeight="1">
      <c r="A27" s="3">
        <v>1920</v>
      </c>
      <c r="B27" s="9" t="s">
        <v>40</v>
      </c>
      <c r="C27" s="8" t="s">
        <v>41</v>
      </c>
    </row>
    <row r="28" spans="1:3" ht="21.75" customHeight="1">
      <c r="A28" s="3">
        <v>1922</v>
      </c>
      <c r="B28" s="9">
        <f>IF((A28-1899)*365.25&gt;0,(A28-1899)*365.25,"")</f>
        <v>8400.75</v>
      </c>
      <c r="C28" s="8" t="s">
        <v>42</v>
      </c>
    </row>
    <row r="29" spans="1:3" ht="21.75" customHeight="1">
      <c r="A29" s="3">
        <v>1924</v>
      </c>
      <c r="B29" s="9">
        <f>IF((A29-1899)*365.25&gt;0,(A29-1899)*365.25,"")</f>
        <v>9131.25</v>
      </c>
      <c r="C29" s="8" t="s">
        <v>43</v>
      </c>
    </row>
    <row r="30" spans="1:3" ht="21.75" customHeight="1">
      <c r="A30" s="3"/>
      <c r="B30" s="9"/>
      <c r="C30" s="8" t="s">
        <v>4</v>
      </c>
    </row>
    <row r="31" spans="1:3" ht="21.75" customHeight="1">
      <c r="A31" s="3">
        <v>1925</v>
      </c>
      <c r="B31" s="9">
        <f>IF((A31-1899)*365.25&gt;0,(A31-1899)*365.25,"")</f>
        <v>9496.5</v>
      </c>
      <c r="C31" s="8" t="s">
        <v>44</v>
      </c>
    </row>
    <row r="32" spans="1:3" ht="21.75" customHeight="1">
      <c r="A32" s="3"/>
      <c r="B32" s="9">
        <f>IF((A32-1899)*365.25&gt;0,(A32-1899)*365.25,"")</f>
      </c>
      <c r="C32" s="8" t="s">
        <v>45</v>
      </c>
    </row>
    <row r="33" spans="1:3" ht="21.75" customHeight="1">
      <c r="A33" s="3">
        <v>1927</v>
      </c>
      <c r="B33" s="9" t="s">
        <v>46</v>
      </c>
      <c r="C33" s="8" t="s">
        <v>47</v>
      </c>
    </row>
    <row r="34" spans="1:3" ht="21.75" customHeight="1">
      <c r="A34" s="3">
        <v>1928</v>
      </c>
      <c r="B34" s="9" t="s">
        <v>48</v>
      </c>
      <c r="C34" s="8" t="s">
        <v>49</v>
      </c>
    </row>
    <row r="35" spans="1:3" ht="21.75" customHeight="1">
      <c r="A35" s="3">
        <v>1929</v>
      </c>
      <c r="B35" s="9" t="s">
        <v>50</v>
      </c>
      <c r="C35" s="8" t="s">
        <v>51</v>
      </c>
    </row>
    <row r="36" spans="1:3" ht="21.75" customHeight="1">
      <c r="A36" s="3"/>
      <c r="B36" s="9"/>
      <c r="C36" s="8" t="s">
        <v>5</v>
      </c>
    </row>
    <row r="37" spans="1:3" ht="21.75" customHeight="1">
      <c r="A37" s="3">
        <v>1930</v>
      </c>
      <c r="B37" s="9" t="s">
        <v>52</v>
      </c>
      <c r="C37" s="8" t="s">
        <v>53</v>
      </c>
    </row>
    <row r="38" spans="1:3" ht="21.75" customHeight="1">
      <c r="A38" s="3">
        <v>1931</v>
      </c>
      <c r="B38" s="9" t="s">
        <v>54</v>
      </c>
      <c r="C38" s="8" t="s">
        <v>55</v>
      </c>
    </row>
    <row r="39" spans="1:3" ht="21.75" customHeight="1">
      <c r="A39" s="3">
        <v>1933</v>
      </c>
      <c r="B39" s="9" t="s">
        <v>56</v>
      </c>
      <c r="C39" s="8" t="s">
        <v>57</v>
      </c>
    </row>
    <row r="40" spans="1:3" ht="21.75" customHeight="1">
      <c r="A40" s="3">
        <v>1934</v>
      </c>
      <c r="B40" s="9" t="s">
        <v>58</v>
      </c>
      <c r="C40" s="8" t="s">
        <v>59</v>
      </c>
    </row>
    <row r="41" spans="1:3" ht="12">
      <c r="A41" s="3"/>
      <c r="B41" s="9"/>
      <c r="C41" s="8" t="s">
        <v>60</v>
      </c>
    </row>
    <row r="42" spans="1:3" ht="12">
      <c r="A42" s="3">
        <v>1935</v>
      </c>
      <c r="B42" s="9" t="s">
        <v>61</v>
      </c>
      <c r="C42" s="8" t="s">
        <v>62</v>
      </c>
    </row>
    <row r="43" spans="1:3" ht="12">
      <c r="A43" s="3">
        <v>1936</v>
      </c>
      <c r="B43" s="9">
        <f>IF((A43-1899)*365.25&gt;0,(A43-1899)*365.25,"")</f>
        <v>13514.25</v>
      </c>
      <c r="C43" s="8" t="s">
        <v>63</v>
      </c>
    </row>
    <row r="44" spans="1:3" ht="12">
      <c r="A44" s="3">
        <v>1938</v>
      </c>
      <c r="B44" s="9">
        <f>IF((A44-1899)*365.25&gt;0,(A44-1899)*365.25,"")</f>
        <v>14244.75</v>
      </c>
      <c r="C44" s="8" t="s">
        <v>64</v>
      </c>
    </row>
    <row r="45" spans="1:3" ht="12">
      <c r="A45" s="3">
        <v>1941</v>
      </c>
      <c r="B45" s="9">
        <f>IF((A45-1899)*365.25&gt;0,(A45-1899)*365.25,"")</f>
        <v>15340.5</v>
      </c>
      <c r="C45" s="8" t="s">
        <v>65</v>
      </c>
    </row>
    <row r="46" spans="1:3" ht="12">
      <c r="A46" s="3"/>
      <c r="B46" s="9">
        <f>IF((A46-1899)*365.25&gt;0,(A46-1899)*365.25,"")</f>
      </c>
      <c r="C46" s="8" t="s">
        <v>66</v>
      </c>
    </row>
    <row r="47" spans="1:3" ht="12">
      <c r="A47" s="3">
        <v>1943</v>
      </c>
      <c r="B47" s="9">
        <f>IF((A47-1899)*365.25&gt;0,(A47-1899)*365.25,"")</f>
        <v>16071</v>
      </c>
      <c r="C47" s="8" t="s">
        <v>67</v>
      </c>
    </row>
    <row r="48" spans="1:3" ht="12">
      <c r="A48" s="3"/>
      <c r="B48" s="9"/>
      <c r="C48" s="8" t="s">
        <v>68</v>
      </c>
    </row>
    <row r="49" spans="1:3" ht="12">
      <c r="A49" s="3">
        <v>1944</v>
      </c>
      <c r="B49" s="9">
        <f>IF((A49-1899)*365.25&gt;0,(A49-1899)*365.25,"")</f>
        <v>16436.25</v>
      </c>
      <c r="C49" s="8" t="s">
        <v>69</v>
      </c>
    </row>
    <row r="50" spans="1:3" ht="12">
      <c r="A50" s="3"/>
      <c r="B50" s="9"/>
      <c r="C50" s="8" t="s">
        <v>70</v>
      </c>
    </row>
    <row r="51" spans="1:3" ht="12">
      <c r="A51" s="3">
        <v>1945</v>
      </c>
      <c r="B51" s="9">
        <f aca="true" t="shared" si="0" ref="B51:B56">IF((A51-1899)*365.25&gt;0,(A51-1899)*365.25,"")</f>
        <v>16801.5</v>
      </c>
      <c r="C51" s="8" t="s">
        <v>71</v>
      </c>
    </row>
    <row r="52" spans="1:3" ht="12">
      <c r="A52" s="3"/>
      <c r="B52" s="9">
        <f t="shared" si="0"/>
      </c>
      <c r="C52" s="8" t="s">
        <v>72</v>
      </c>
    </row>
    <row r="53" spans="1:3" ht="12">
      <c r="A53" s="3">
        <v>1946</v>
      </c>
      <c r="B53" s="9">
        <f t="shared" si="0"/>
        <v>17166.75</v>
      </c>
      <c r="C53" s="8" t="s">
        <v>73</v>
      </c>
    </row>
    <row r="54" spans="1:3" ht="12">
      <c r="A54" s="3">
        <v>1947</v>
      </c>
      <c r="B54" s="9">
        <f t="shared" si="0"/>
        <v>17532</v>
      </c>
      <c r="C54" s="8" t="s">
        <v>74</v>
      </c>
    </row>
    <row r="55" spans="1:3" ht="12">
      <c r="A55" s="3"/>
      <c r="B55" s="9">
        <f t="shared" si="0"/>
      </c>
      <c r="C55" s="8" t="s">
        <v>75</v>
      </c>
    </row>
    <row r="56" spans="1:3" ht="12">
      <c r="A56" s="3">
        <v>1948</v>
      </c>
      <c r="B56" s="9">
        <f t="shared" si="0"/>
        <v>17897.25</v>
      </c>
      <c r="C56" s="8" t="s">
        <v>76</v>
      </c>
    </row>
    <row r="57" spans="1:3" ht="12">
      <c r="A57" s="3"/>
      <c r="B57" s="9"/>
      <c r="C57" s="8" t="s">
        <v>77</v>
      </c>
    </row>
    <row r="58" spans="1:3" ht="12">
      <c r="A58" s="3"/>
      <c r="B58" s="9"/>
      <c r="C58" s="8" t="s">
        <v>78</v>
      </c>
    </row>
    <row r="59" spans="1:3" ht="12">
      <c r="A59" s="3">
        <v>1949</v>
      </c>
      <c r="B59" s="9">
        <f>IF((A59-1899)*365.25&gt;0,(A59-1899)*365.25,"")</f>
        <v>18262.5</v>
      </c>
      <c r="C59" s="8" t="s">
        <v>79</v>
      </c>
    </row>
    <row r="60" spans="1:3" ht="12">
      <c r="A60" s="3"/>
      <c r="B60" s="9"/>
      <c r="C60" s="8" t="s">
        <v>80</v>
      </c>
    </row>
    <row r="61" spans="1:3" ht="12">
      <c r="A61" s="3"/>
      <c r="B61" s="9">
        <f>IF((A61-1899)*365.25&gt;0,(A61-1899)*365.25,"")</f>
      </c>
      <c r="C61" s="8" t="s">
        <v>81</v>
      </c>
    </row>
    <row r="62" spans="1:3" ht="12">
      <c r="A62" s="3">
        <v>1950</v>
      </c>
      <c r="B62" s="9">
        <f>IF((A62-1899)*365.25&gt;0,(A62-1899)*365.25,"")</f>
        <v>18627.75</v>
      </c>
      <c r="C62" s="8" t="s">
        <v>82</v>
      </c>
    </row>
    <row r="63" spans="1:3" ht="12">
      <c r="A63" s="3">
        <v>1951</v>
      </c>
      <c r="B63" s="9">
        <f>IF((A63-1899)*365.25&gt;0,(A63-1899)*365.25,"")</f>
        <v>18993</v>
      </c>
      <c r="C63" s="8" t="s">
        <v>83</v>
      </c>
    </row>
    <row r="64" spans="1:3" ht="12">
      <c r="A64" s="3">
        <v>1952</v>
      </c>
      <c r="B64" s="9">
        <f>IF((A64-1899)*365.25&gt;0,(A64-1899)*365.25,"")</f>
        <v>19358.25</v>
      </c>
      <c r="C64" s="8" t="s">
        <v>84</v>
      </c>
    </row>
    <row r="65" spans="1:3" ht="12">
      <c r="A65" s="3">
        <v>1953</v>
      </c>
      <c r="B65" s="9">
        <f>IF((A65-1899)*365.25&gt;0,(A65-1899)*365.25,"")</f>
        <v>19723.5</v>
      </c>
      <c r="C65" s="8" t="s">
        <v>85</v>
      </c>
    </row>
    <row r="66" spans="1:3" ht="12">
      <c r="A66" s="3"/>
      <c r="B66" s="9"/>
      <c r="C66" s="8" t="s">
        <v>86</v>
      </c>
    </row>
    <row r="67" spans="1:3" ht="12">
      <c r="A67" s="3">
        <v>1954</v>
      </c>
      <c r="B67" s="9">
        <f>IF((A67-1899)*365.25&gt;0,(A67-1899)*365.25,"")</f>
        <v>20088.75</v>
      </c>
      <c r="C67" s="8" t="s">
        <v>87</v>
      </c>
    </row>
    <row r="68" spans="1:3" ht="12">
      <c r="A68" s="3"/>
      <c r="B68" s="9"/>
      <c r="C68" s="8" t="s">
        <v>88</v>
      </c>
    </row>
    <row r="69" spans="1:3" ht="12">
      <c r="A69" s="3">
        <v>1956</v>
      </c>
      <c r="B69" s="9">
        <f>IF((A69-1899)*365.25&gt;0,(A69-1899)*365.25,"")</f>
        <v>20819.25</v>
      </c>
      <c r="C69" s="8" t="s">
        <v>89</v>
      </c>
    </row>
    <row r="70" spans="1:3" ht="12">
      <c r="A70" s="3">
        <v>1958</v>
      </c>
      <c r="B70" s="9">
        <f>IF((A70-1899)*365.25&gt;0,(A70-1899)*365.25,"")</f>
        <v>21549.75</v>
      </c>
      <c r="C70" s="8" t="s">
        <v>90</v>
      </c>
    </row>
    <row r="71" spans="1:3" ht="12">
      <c r="A71" s="3"/>
      <c r="B71" s="9"/>
      <c r="C71" s="8" t="s">
        <v>91</v>
      </c>
    </row>
    <row r="72" spans="1:3" ht="12">
      <c r="A72" s="3">
        <v>1959</v>
      </c>
      <c r="B72" s="9">
        <f>IF((A72-1899)*365.25&gt;0,(A72-1899)*365.25,"")</f>
        <v>21915</v>
      </c>
      <c r="C72" s="8" t="s">
        <v>92</v>
      </c>
    </row>
    <row r="73" spans="1:3" ht="12">
      <c r="A73" s="3">
        <v>1960</v>
      </c>
      <c r="B73" s="9">
        <f>IF((A73-1899)*365.25&gt;0,(A73-1899)*365.25,"")</f>
        <v>22280.25</v>
      </c>
      <c r="C73" s="8" t="s">
        <v>93</v>
      </c>
    </row>
    <row r="74" spans="1:3" ht="12">
      <c r="A74" s="3"/>
      <c r="B74" s="9"/>
      <c r="C74" s="8" t="s">
        <v>94</v>
      </c>
    </row>
    <row r="75" spans="1:3" ht="12">
      <c r="A75" s="3">
        <v>1962</v>
      </c>
      <c r="B75" s="9">
        <f>IF((A75-1899)*365.25&gt;0,(A75-1899)*365.25,"")</f>
        <v>23010.75</v>
      </c>
      <c r="C75" s="8" t="s">
        <v>95</v>
      </c>
    </row>
    <row r="76" spans="1:3" ht="12">
      <c r="A76" s="3"/>
      <c r="B76" s="9"/>
      <c r="C76" s="8" t="s">
        <v>96</v>
      </c>
    </row>
    <row r="77" spans="1:3" ht="12">
      <c r="A77" s="3"/>
      <c r="B77" s="9"/>
      <c r="C77" s="8" t="s">
        <v>97</v>
      </c>
    </row>
    <row r="78" spans="1:3" ht="12">
      <c r="A78" s="3">
        <v>1963</v>
      </c>
      <c r="B78" s="9">
        <f>IF((A78-1899)*365.25&gt;0,(A78-1899)*365.25,"")</f>
        <v>23376</v>
      </c>
      <c r="C78" s="8" t="s">
        <v>98</v>
      </c>
    </row>
    <row r="79" spans="1:3" ht="12">
      <c r="A79" s="3">
        <v>1964</v>
      </c>
      <c r="B79" s="9">
        <f>IF((A79-1899)*365.25&gt;0,(A79-1899)*365.25,"")</f>
        <v>23741.25</v>
      </c>
      <c r="C79" s="8" t="s">
        <v>99</v>
      </c>
    </row>
    <row r="80" spans="1:3" ht="12">
      <c r="A80" s="3"/>
      <c r="B80" s="9"/>
      <c r="C80" s="8" t="s">
        <v>100</v>
      </c>
    </row>
    <row r="81" spans="1:3" ht="12">
      <c r="A81" s="3">
        <v>1965</v>
      </c>
      <c r="B81" s="9">
        <f>IF((A81-1899)*365.25&gt;0,(A81-1899)*365.25,"")</f>
        <v>24106.5</v>
      </c>
      <c r="C81" s="8" t="s">
        <v>101</v>
      </c>
    </row>
    <row r="82" spans="1:3" ht="12">
      <c r="A82" s="3"/>
      <c r="B82" s="9"/>
      <c r="C82" s="8" t="s">
        <v>102</v>
      </c>
    </row>
    <row r="83" spans="1:3" ht="12">
      <c r="A83" s="3">
        <v>1966</v>
      </c>
      <c r="B83" s="9">
        <f>IF((A83-1899)*365.25&gt;0,(A83-1899)*365.25,"")</f>
        <v>24471.75</v>
      </c>
      <c r="C83" s="8" t="s">
        <v>103</v>
      </c>
    </row>
    <row r="84" spans="1:3" ht="12">
      <c r="A84" s="3"/>
      <c r="B84" s="9"/>
      <c r="C84" s="8" t="s">
        <v>104</v>
      </c>
    </row>
    <row r="85" spans="1:3" ht="12">
      <c r="A85" s="3">
        <v>1968</v>
      </c>
      <c r="B85" s="9">
        <f>IF((A85-1899)*365.25&gt;0,(A85-1899)*365.25,"")</f>
        <v>25202.25</v>
      </c>
      <c r="C85" s="8" t="s">
        <v>105</v>
      </c>
    </row>
    <row r="86" spans="1:3" ht="12">
      <c r="A86" s="3"/>
      <c r="B86" s="9"/>
      <c r="C86" s="8" t="s">
        <v>106</v>
      </c>
    </row>
    <row r="87" spans="1:3" ht="12">
      <c r="A87" s="3">
        <v>1969</v>
      </c>
      <c r="B87" s="9">
        <f>IF((A87-1899)*365.25&gt;0,(A87-1899)*365.25,"")</f>
        <v>25567.5</v>
      </c>
      <c r="C87" s="8" t="s">
        <v>107</v>
      </c>
    </row>
    <row r="88" spans="1:3" ht="12">
      <c r="A88" s="3"/>
      <c r="B88" s="9"/>
      <c r="C88" s="8" t="s">
        <v>108</v>
      </c>
    </row>
    <row r="89" spans="1:3" ht="12">
      <c r="A89" s="3">
        <v>1970</v>
      </c>
      <c r="B89" s="9">
        <f>IF((A89-1899)*365.25&gt;0,(A89-1899)*365.25,"")</f>
        <v>25932.75</v>
      </c>
      <c r="C89" s="8" t="s">
        <v>109</v>
      </c>
    </row>
    <row r="90" spans="1:3" ht="12">
      <c r="A90" s="3"/>
      <c r="B90" s="9"/>
      <c r="C90" s="8" t="s">
        <v>110</v>
      </c>
    </row>
    <row r="91" spans="1:3" ht="12">
      <c r="A91" s="3">
        <v>1971</v>
      </c>
      <c r="B91" s="9">
        <f>IF((A91-1899)*365.25&gt;0,(A91-1899)*365.25,"")</f>
        <v>26298</v>
      </c>
      <c r="C91" s="8" t="s">
        <v>111</v>
      </c>
    </row>
    <row r="92" spans="1:3" ht="12">
      <c r="A92" s="3"/>
      <c r="B92" s="9"/>
      <c r="C92" s="8" t="s">
        <v>112</v>
      </c>
    </row>
    <row r="93" spans="1:3" ht="12">
      <c r="A93" s="3">
        <v>1972</v>
      </c>
      <c r="B93" s="9">
        <f>IF((A93-1899)*365.25&gt;0,(A93-1899)*365.25,"")</f>
        <v>26663.25</v>
      </c>
      <c r="C93" s="8" t="s">
        <v>113</v>
      </c>
    </row>
    <row r="94" spans="1:3" ht="12">
      <c r="A94" s="3">
        <v>1973</v>
      </c>
      <c r="B94" s="9">
        <f>IF((A94-1899)*365.25&gt;0,(A94-1899)*365.25,"")</f>
        <v>27028.5</v>
      </c>
      <c r="C94" s="8" t="s">
        <v>114</v>
      </c>
    </row>
    <row r="95" spans="1:3" ht="12">
      <c r="A95" s="3">
        <v>1974</v>
      </c>
      <c r="B95" s="9">
        <f>IF((A95-1899)*365.25&gt;0,(A95-1899)*365.25,"")</f>
        <v>27393.75</v>
      </c>
      <c r="C95" s="8" t="s">
        <v>115</v>
      </c>
    </row>
    <row r="96" spans="1:3" ht="12">
      <c r="A96" s="3"/>
      <c r="B96" s="9"/>
      <c r="C96" s="8" t="s">
        <v>116</v>
      </c>
    </row>
    <row r="97" spans="1:3" ht="12">
      <c r="A97" s="3">
        <v>1975</v>
      </c>
      <c r="B97" s="9">
        <f>IF((A97-1899)*365.25&gt;0,(A97-1899)*365.25,"")</f>
        <v>27759</v>
      </c>
      <c r="C97" s="8" t="s">
        <v>117</v>
      </c>
    </row>
    <row r="98" spans="1:3" ht="12">
      <c r="A98" s="3">
        <v>1976</v>
      </c>
      <c r="B98" s="9">
        <f>IF((A98-1899)*365.25&gt;0,(A98-1899)*365.25,"")</f>
        <v>28124.25</v>
      </c>
      <c r="C98" s="8" t="s">
        <v>118</v>
      </c>
    </row>
    <row r="99" spans="1:3" ht="12">
      <c r="A99" s="3"/>
      <c r="B99" s="9"/>
      <c r="C99" s="8" t="s">
        <v>119</v>
      </c>
    </row>
    <row r="100" spans="1:3" ht="12">
      <c r="A100" s="3">
        <v>1977</v>
      </c>
      <c r="B100" s="9">
        <f>IF((A100-1899)*365.25&gt;0,(A100-1899)*365.25,"")</f>
        <v>28489.5</v>
      </c>
      <c r="C100" s="8" t="s">
        <v>120</v>
      </c>
    </row>
    <row r="101" spans="1:3" ht="12">
      <c r="A101" s="3"/>
      <c r="B101" s="9"/>
      <c r="C101" s="8" t="s">
        <v>121</v>
      </c>
    </row>
    <row r="102" spans="1:3" ht="12">
      <c r="A102" s="3">
        <v>1978</v>
      </c>
      <c r="B102" s="9">
        <f>IF((A102-1899)*365.25&gt;0,(A102-1899)*365.25,"")</f>
        <v>28854.75</v>
      </c>
      <c r="C102" s="8" t="s">
        <v>122</v>
      </c>
    </row>
    <row r="103" spans="1:3" ht="12">
      <c r="A103" s="3"/>
      <c r="B103" s="9"/>
      <c r="C103" s="8" t="s">
        <v>123</v>
      </c>
    </row>
    <row r="104" spans="1:3" ht="12">
      <c r="A104" s="3"/>
      <c r="B104" s="9">
        <f>IF((A104-1899)*365.25&gt;0,(A104-1899)*365.25,"")</f>
      </c>
      <c r="C104" s="8" t="s">
        <v>124</v>
      </c>
    </row>
    <row r="105" spans="1:3" ht="12">
      <c r="A105" s="3"/>
      <c r="B105" s="9"/>
      <c r="C105" s="8" t="s">
        <v>125</v>
      </c>
    </row>
    <row r="106" spans="1:3" ht="12">
      <c r="A106" s="3">
        <v>1979</v>
      </c>
      <c r="B106" s="9" t="s">
        <v>126</v>
      </c>
      <c r="C106" s="8" t="s">
        <v>127</v>
      </c>
    </row>
    <row r="107" spans="1:3" ht="12">
      <c r="A107" s="3">
        <v>1980</v>
      </c>
      <c r="B107" s="9" t="s">
        <v>128</v>
      </c>
      <c r="C107" s="8" t="s">
        <v>129</v>
      </c>
    </row>
    <row r="108" spans="1:3" ht="12">
      <c r="A108" s="3"/>
      <c r="B108" s="9"/>
      <c r="C108" s="8" t="s">
        <v>130</v>
      </c>
    </row>
    <row r="109" spans="1:3" ht="12">
      <c r="A109" s="3">
        <v>1981</v>
      </c>
      <c r="B109" s="9">
        <f>IF((A109-1899)*365.25&gt;0,(A109-1899)*365.25,"")</f>
        <v>29950.5</v>
      </c>
      <c r="C109" s="8" t="s">
        <v>131</v>
      </c>
    </row>
    <row r="110" spans="1:3" ht="12">
      <c r="A110" s="3"/>
      <c r="B110" s="9"/>
      <c r="C110" s="8" t="s">
        <v>132</v>
      </c>
    </row>
    <row r="111" spans="1:3" ht="12">
      <c r="A111" s="3">
        <v>1982</v>
      </c>
      <c r="B111" s="9">
        <f>IF((A111-1899)*365.25&gt;0,(A111-1899)*365.25,"")</f>
        <v>30315.75</v>
      </c>
      <c r="C111" s="8" t="s">
        <v>133</v>
      </c>
    </row>
    <row r="112" spans="1:3" ht="12">
      <c r="A112" s="3"/>
      <c r="B112" s="9"/>
      <c r="C112" s="8" t="s">
        <v>134</v>
      </c>
    </row>
    <row r="113" spans="1:3" ht="12">
      <c r="A113" s="3">
        <v>1983</v>
      </c>
      <c r="B113" s="9">
        <f>IF((A113-1899)*365.25&gt;0,(A113-1899)*365.25,"")</f>
        <v>30681</v>
      </c>
      <c r="C113" s="8" t="s">
        <v>135</v>
      </c>
    </row>
    <row r="114" spans="1:3" ht="12">
      <c r="A114" s="3"/>
      <c r="B114" s="9">
        <f>IF((A114-1899)*365.25&gt;0,(A114-1899)*365.25,"")</f>
      </c>
      <c r="C114" s="8" t="s">
        <v>136</v>
      </c>
    </row>
    <row r="115" spans="1:3" ht="12">
      <c r="A115" s="3">
        <v>1984</v>
      </c>
      <c r="B115" s="9">
        <f>IF((A115-1899)*365.25&gt;0,(A115-1899)*365.25,"")</f>
        <v>31046.25</v>
      </c>
      <c r="C115" s="8" t="s">
        <v>137</v>
      </c>
    </row>
    <row r="116" spans="1:3" ht="12">
      <c r="A116" s="3"/>
      <c r="B116" s="9"/>
      <c r="C116" s="8" t="s">
        <v>138</v>
      </c>
    </row>
    <row r="117" spans="1:3" ht="12">
      <c r="A117" s="3"/>
      <c r="B117" s="9">
        <f>IF((A117-1899)*365.25&gt;0,(A117-1899)*365.25,"")</f>
      </c>
      <c r="C117" s="8" t="s">
        <v>139</v>
      </c>
    </row>
    <row r="118" spans="1:3" ht="12">
      <c r="A118" s="3">
        <v>1985</v>
      </c>
      <c r="B118" s="9">
        <f>IF((A118-1899)*365.25&gt;0,(A118-1899)*365.25,"")</f>
        <v>31411.5</v>
      </c>
      <c r="C118" s="8" t="s">
        <v>140</v>
      </c>
    </row>
    <row r="119" spans="1:3" ht="12">
      <c r="A119" s="3"/>
      <c r="B119" s="7"/>
      <c r="C119" s="8" t="s">
        <v>141</v>
      </c>
    </row>
    <row r="120" spans="1:3" ht="12">
      <c r="A120" s="3"/>
      <c r="B120" s="7"/>
      <c r="C120" s="8" t="s">
        <v>142</v>
      </c>
    </row>
    <row r="121" spans="1:3" ht="12">
      <c r="A121" s="3"/>
      <c r="B121" s="9"/>
      <c r="C121" s="8" t="s">
        <v>143</v>
      </c>
    </row>
    <row r="122" spans="1:3" ht="12">
      <c r="A122" s="3"/>
      <c r="B122" s="9"/>
      <c r="C122" s="8" t="s">
        <v>144</v>
      </c>
    </row>
    <row r="123" spans="1:3" ht="12">
      <c r="A123" s="3">
        <v>1986</v>
      </c>
      <c r="B123" s="9">
        <f>IF((A123-1899)*365.25&gt;0,(A123-1899)*365.25,"")</f>
        <v>31776.75</v>
      </c>
      <c r="C123" s="8" t="s">
        <v>145</v>
      </c>
    </row>
    <row r="124" spans="1:3" ht="12">
      <c r="A124" s="3"/>
      <c r="B124" s="9"/>
      <c r="C124" s="8" t="s">
        <v>146</v>
      </c>
    </row>
    <row r="125" spans="1:3" ht="12">
      <c r="A125" s="3"/>
      <c r="B125" s="9">
        <f>IF((A125-1899)*365.25&gt;0,(A125-1899)*365.25,"")</f>
      </c>
      <c r="C125" s="8" t="s">
        <v>147</v>
      </c>
    </row>
    <row r="126" spans="1:3" ht="12">
      <c r="A126" s="3">
        <v>1987</v>
      </c>
      <c r="B126" s="9">
        <f>IF((A126-1899)*365.25&gt;0,(A126-1899)*365.25,"")</f>
        <v>32142</v>
      </c>
      <c r="C126" s="8" t="s">
        <v>148</v>
      </c>
    </row>
    <row r="127" spans="1:3" ht="12">
      <c r="A127" s="3"/>
      <c r="B127" s="9">
        <f>IF((A127-1899)*365.25&gt;0,(A127-1899)*365.25,"")</f>
      </c>
      <c r="C127" s="8" t="s">
        <v>149</v>
      </c>
    </row>
    <row r="128" spans="1:3" ht="12">
      <c r="A128" s="3"/>
      <c r="B128" s="9"/>
      <c r="C128" s="8" t="s">
        <v>150</v>
      </c>
    </row>
    <row r="129" spans="1:3" ht="12">
      <c r="A129" s="3">
        <v>1987</v>
      </c>
      <c r="B129" s="9">
        <f>IF((A129-1899)*365.25&gt;0,(A129-1899)*365.25,"")</f>
        <v>32142</v>
      </c>
      <c r="C129" s="8" t="s">
        <v>151</v>
      </c>
    </row>
    <row r="130" spans="1:3" ht="12">
      <c r="A130" s="3">
        <v>1988</v>
      </c>
      <c r="B130" s="9">
        <f>IF((A130-1899)*365.25&gt;0,(A130-1899)*365.25,"")</f>
        <v>32507.25</v>
      </c>
      <c r="C130" s="8" t="s">
        <v>152</v>
      </c>
    </row>
    <row r="131" spans="1:3" ht="12">
      <c r="A131" s="3"/>
      <c r="B131" s="9"/>
      <c r="C131" s="8" t="s">
        <v>153</v>
      </c>
    </row>
    <row r="132" spans="1:3" ht="12">
      <c r="A132" s="3"/>
      <c r="B132" s="9"/>
      <c r="C132" s="8" t="s">
        <v>154</v>
      </c>
    </row>
    <row r="133" spans="1:3" ht="12">
      <c r="A133" s="3"/>
      <c r="B133" s="9"/>
      <c r="C133" s="8" t="s">
        <v>155</v>
      </c>
    </row>
    <row r="134" spans="1:3" ht="12">
      <c r="A134" s="3">
        <v>1989</v>
      </c>
      <c r="B134" s="9" t="s">
        <v>156</v>
      </c>
      <c r="C134" s="8" t="s">
        <v>157</v>
      </c>
    </row>
    <row r="135" spans="1:3" ht="12">
      <c r="A135" s="3"/>
      <c r="B135" s="9"/>
      <c r="C135" s="8" t="s">
        <v>158</v>
      </c>
    </row>
    <row r="136" spans="1:3" ht="12">
      <c r="A136" s="3"/>
      <c r="B136" s="9">
        <f>IF((A136-1899)*365.25&gt;0,(A136-1899)*365.25,"")</f>
      </c>
      <c r="C136" s="8" t="s">
        <v>159</v>
      </c>
    </row>
    <row r="137" spans="1:3" ht="12">
      <c r="A137" s="3"/>
      <c r="B137" s="9"/>
      <c r="C137" s="8" t="s">
        <v>160</v>
      </c>
    </row>
    <row r="138" spans="1:3" ht="12">
      <c r="A138" s="3">
        <v>1990</v>
      </c>
      <c r="B138" s="9" t="s">
        <v>161</v>
      </c>
      <c r="C138" s="8" t="s">
        <v>162</v>
      </c>
    </row>
    <row r="139" spans="1:3" ht="12">
      <c r="A139" s="3"/>
      <c r="B139" s="9"/>
      <c r="C139" s="8" t="s">
        <v>163</v>
      </c>
    </row>
    <row r="140" spans="1:3" ht="12">
      <c r="A140" s="3"/>
      <c r="B140" s="9"/>
      <c r="C140" s="8" t="s">
        <v>164</v>
      </c>
    </row>
    <row r="141" spans="1:3" ht="12">
      <c r="A141" s="3">
        <v>1991</v>
      </c>
      <c r="B141" s="9" t="s">
        <v>165</v>
      </c>
      <c r="C141" s="8" t="s">
        <v>166</v>
      </c>
    </row>
    <row r="142" spans="1:3" ht="12">
      <c r="A142" s="3"/>
      <c r="B142" s="9">
        <f>IF((A142-1899)*365.25&gt;0,(A142-1899)*365.25,"")</f>
      </c>
      <c r="C142" s="8" t="s">
        <v>167</v>
      </c>
    </row>
    <row r="143" spans="1:3" ht="12">
      <c r="A143" s="3"/>
      <c r="B143" s="9">
        <f>IF((A143-1899)*365.25&gt;0,(A143-1899)*365.25,"")</f>
      </c>
      <c r="C143" s="8" t="s">
        <v>168</v>
      </c>
    </row>
    <row r="144" spans="1:3" ht="12">
      <c r="A144" s="3"/>
      <c r="B144" s="9"/>
      <c r="C144" s="8" t="s">
        <v>169</v>
      </c>
    </row>
    <row r="145" spans="1:3" ht="12">
      <c r="A145" s="3">
        <v>1992</v>
      </c>
      <c r="B145" s="9" t="s">
        <v>170</v>
      </c>
      <c r="C145" s="8" t="s">
        <v>171</v>
      </c>
    </row>
    <row r="146" spans="1:3" ht="24">
      <c r="A146" s="3"/>
      <c r="B146" s="9">
        <f>IF((A146-1899)*365.25&gt;0,(A146-1899)*365.25,"")</f>
      </c>
      <c r="C146" s="8" t="s">
        <v>172</v>
      </c>
    </row>
    <row r="147" spans="1:3" ht="12">
      <c r="A147" s="3"/>
      <c r="B147" s="9">
        <f>IF((A147-1899)*365.25&gt;0,(A147-1899)*365.25,"")</f>
      </c>
      <c r="C147" s="8" t="s">
        <v>173</v>
      </c>
    </row>
    <row r="148" spans="1:3" ht="12">
      <c r="A148" s="3"/>
      <c r="B148" s="9"/>
      <c r="C148" s="8" t="s">
        <v>174</v>
      </c>
    </row>
    <row r="149" spans="1:3" ht="12">
      <c r="A149" s="3"/>
      <c r="B149" s="9">
        <f>IF((A149-1899)*365.25&gt;0,(A149-1899)*365.25,"")</f>
      </c>
      <c r="C149" s="8" t="s">
        <v>175</v>
      </c>
    </row>
    <row r="150" spans="1:3" ht="12">
      <c r="A150" s="3">
        <v>1993</v>
      </c>
      <c r="B150" s="9" t="s">
        <v>176</v>
      </c>
      <c r="C150" s="8" t="s">
        <v>177</v>
      </c>
    </row>
    <row r="151" spans="1:3" ht="12">
      <c r="A151" s="3"/>
      <c r="B151" s="9"/>
      <c r="C151" s="8" t="s">
        <v>178</v>
      </c>
    </row>
    <row r="152" spans="1:3" ht="12">
      <c r="A152" s="3"/>
      <c r="B152" s="9">
        <f>IF((A152-1899)*365.25&gt;0,(A152-1899)*365.25,"")</f>
      </c>
      <c r="C152" s="8" t="s">
        <v>179</v>
      </c>
    </row>
    <row r="153" spans="1:3" ht="12">
      <c r="A153" s="3"/>
      <c r="B153" s="9">
        <f>IF((A153-1899)*365.25&gt;0,(A153-1899)*365.25,"")</f>
      </c>
      <c r="C153" s="8" t="s">
        <v>180</v>
      </c>
    </row>
    <row r="154" spans="1:3" ht="12">
      <c r="A154" s="3">
        <v>1994</v>
      </c>
      <c r="B154" s="9" t="s">
        <v>181</v>
      </c>
      <c r="C154" s="8" t="s">
        <v>182</v>
      </c>
    </row>
    <row r="155" spans="1:3" ht="12">
      <c r="A155" s="3"/>
      <c r="B155" s="9"/>
      <c r="C155" s="8" t="s">
        <v>183</v>
      </c>
    </row>
    <row r="156" spans="1:3" ht="12">
      <c r="A156" s="3"/>
      <c r="B156" s="9">
        <f>IF((A156-1899)*365.25&gt;0,(A156-1899)*365.25,"")</f>
      </c>
      <c r="C156" s="8" t="s">
        <v>184</v>
      </c>
    </row>
    <row r="157" spans="1:3" ht="12">
      <c r="A157" s="3"/>
      <c r="B157" s="9">
        <f>IF((A157-1899)*365.25&gt;0,(A157-1899)*365.25,"")</f>
      </c>
      <c r="C157" s="8" t="s">
        <v>185</v>
      </c>
    </row>
    <row r="158" spans="2:3" ht="12">
      <c r="B158" s="9"/>
      <c r="C158" s="8" t="s">
        <v>186</v>
      </c>
    </row>
    <row r="159" spans="1:3" ht="12">
      <c r="A159" s="3"/>
      <c r="B159" s="9">
        <f>IF((A159-1899)*365.25&gt;0,(A159-1899)*365.25,"")</f>
      </c>
      <c r="C159" s="8" t="s">
        <v>187</v>
      </c>
    </row>
    <row r="160" spans="1:3" ht="12">
      <c r="A160" s="3">
        <v>1995</v>
      </c>
      <c r="B160" s="9" t="s">
        <v>188</v>
      </c>
      <c r="C160" s="8" t="s">
        <v>189</v>
      </c>
    </row>
    <row r="161" spans="1:3" ht="12">
      <c r="A161" s="3"/>
      <c r="B161" s="9"/>
      <c r="C161" s="8" t="s">
        <v>190</v>
      </c>
    </row>
    <row r="162" spans="1:3" ht="12">
      <c r="A162" s="17"/>
      <c r="B162" s="7"/>
      <c r="C162" s="8" t="s">
        <v>191</v>
      </c>
    </row>
    <row r="163" spans="1:3" ht="12">
      <c r="A163" s="3"/>
      <c r="B163" s="9"/>
      <c r="C163" s="8" t="s">
        <v>192</v>
      </c>
    </row>
    <row r="164" spans="1:3" ht="12">
      <c r="A164" s="3"/>
      <c r="B164" s="9"/>
      <c r="C164" s="8" t="s">
        <v>193</v>
      </c>
    </row>
    <row r="165" spans="1:3" ht="12">
      <c r="A165" s="3">
        <v>1996</v>
      </c>
      <c r="B165" s="9" t="s">
        <v>194</v>
      </c>
      <c r="C165" s="8" t="s">
        <v>195</v>
      </c>
    </row>
    <row r="166" spans="1:3" ht="12">
      <c r="A166" s="3"/>
      <c r="B166" s="9"/>
      <c r="C166" s="8" t="s">
        <v>196</v>
      </c>
    </row>
    <row r="167" spans="1:3" ht="12">
      <c r="A167" s="1"/>
      <c r="B167" s="18"/>
      <c r="C167" s="8" t="s">
        <v>197</v>
      </c>
    </row>
    <row r="168" spans="1:3" ht="12">
      <c r="A168" s="3"/>
      <c r="B168" s="9"/>
      <c r="C168" s="8" t="s">
        <v>198</v>
      </c>
    </row>
    <row r="169" spans="1:3" ht="12">
      <c r="A169" s="3"/>
      <c r="B169" s="9"/>
      <c r="C169" s="8" t="s">
        <v>199</v>
      </c>
    </row>
    <row r="170" spans="1:3" ht="12">
      <c r="A170" s="3"/>
      <c r="B170" s="9">
        <f>IF((A170-1899)*365.25&gt;0,(A170-1899)*365.25,"")</f>
      </c>
      <c r="C170" s="8" t="s">
        <v>200</v>
      </c>
    </row>
    <row r="171" spans="1:3" ht="12">
      <c r="A171" s="3">
        <v>1997</v>
      </c>
      <c r="B171" s="9" t="s">
        <v>201</v>
      </c>
      <c r="C171" s="8" t="s">
        <v>202</v>
      </c>
    </row>
    <row r="172" spans="1:3" ht="12">
      <c r="A172" s="3"/>
      <c r="B172" s="9"/>
      <c r="C172" s="8" t="s">
        <v>203</v>
      </c>
    </row>
    <row r="173" spans="1:3" ht="12">
      <c r="A173" s="3"/>
      <c r="B173" s="9">
        <f>IF((A173-1899)*365.25&gt;0,(A173-1899)*365.25,"")</f>
      </c>
      <c r="C173" s="8" t="s">
        <v>204</v>
      </c>
    </row>
    <row r="174" spans="1:3" ht="12">
      <c r="A174" s="3"/>
      <c r="B174" s="9"/>
      <c r="C174" s="8" t="s">
        <v>205</v>
      </c>
    </row>
    <row r="175" spans="1:3" ht="12">
      <c r="A175" s="3"/>
      <c r="B175" s="9">
        <f>IF((A175-1899)*365.25&gt;0,(A175-1899)*365.25,"")</f>
      </c>
      <c r="C175" s="8" t="s">
        <v>184</v>
      </c>
    </row>
    <row r="176" spans="1:3" ht="12">
      <c r="A176" s="10">
        <v>1998</v>
      </c>
      <c r="B176" s="9">
        <f>IF((A176-1899)*365.25&gt;0,(A176-1899)*365.25,"")</f>
        <v>36159.75</v>
      </c>
      <c r="C176" s="11" t="s">
        <v>206</v>
      </c>
    </row>
    <row r="177" spans="2:3" ht="12">
      <c r="B177" s="7"/>
      <c r="C177" s="11" t="s">
        <v>207</v>
      </c>
    </row>
    <row r="178" spans="2:3" ht="12">
      <c r="B178" s="7"/>
      <c r="C178" s="11" t="s">
        <v>208</v>
      </c>
    </row>
    <row r="179" spans="1:3" ht="12">
      <c r="A179" s="10">
        <v>1999</v>
      </c>
      <c r="B179" s="9">
        <f>IF((A179-1899)*365.25&gt;0,(A179-1899)*365.25,"")</f>
        <v>36525</v>
      </c>
      <c r="C179" s="11" t="s">
        <v>209</v>
      </c>
    </row>
    <row r="180" spans="2:3" ht="12">
      <c r="B180" s="7"/>
      <c r="C180" s="11" t="s">
        <v>210</v>
      </c>
    </row>
    <row r="181" spans="2:3" ht="12">
      <c r="B181" s="7"/>
      <c r="C181" s="11" t="s">
        <v>211</v>
      </c>
    </row>
    <row r="182" spans="1:3" ht="12">
      <c r="A182" s="10">
        <v>2000</v>
      </c>
      <c r="B182" s="9">
        <f>IF((A182-1899)*365.25&gt;0,(A182-1899)*365.25,"")</f>
        <v>36890.25</v>
      </c>
      <c r="C182" s="11" t="s">
        <v>212</v>
      </c>
    </row>
    <row r="183" spans="2:3" ht="12">
      <c r="B183" s="9"/>
      <c r="C183" s="11" t="s">
        <v>213</v>
      </c>
    </row>
    <row r="184" spans="1:3" ht="12">
      <c r="A184" s="10">
        <v>2001</v>
      </c>
      <c r="B184" s="7" t="s">
        <v>214</v>
      </c>
      <c r="C184" s="11" t="s">
        <v>215</v>
      </c>
    </row>
    <row r="185" spans="2:3" ht="12">
      <c r="B185" s="9">
        <f>IF((A185-1899)*365.25&gt;0,(A185-1899)*365.25,"")</f>
      </c>
      <c r="C185" s="11" t="s">
        <v>216</v>
      </c>
    </row>
    <row r="186" spans="2:3" ht="12">
      <c r="B186" s="7"/>
      <c r="C186" s="11" t="s">
        <v>217</v>
      </c>
    </row>
    <row r="187" spans="2:3" ht="12">
      <c r="B187" s="7"/>
      <c r="C187" s="11" t="s">
        <v>218</v>
      </c>
    </row>
    <row r="188" spans="2:3" ht="12">
      <c r="B188" s="7"/>
      <c r="C188" s="11" t="s">
        <v>219</v>
      </c>
    </row>
    <row r="189" spans="2:3" ht="12">
      <c r="B189" s="7"/>
      <c r="C189" s="11" t="s">
        <v>220</v>
      </c>
    </row>
    <row r="190" spans="2:3" ht="12">
      <c r="B190" s="7"/>
      <c r="C190" s="11" t="s">
        <v>221</v>
      </c>
    </row>
    <row r="191" spans="1:3" ht="12">
      <c r="A191" s="10">
        <v>2002</v>
      </c>
      <c r="B191" s="7" t="s">
        <v>222</v>
      </c>
      <c r="C191" s="11" t="s">
        <v>223</v>
      </c>
    </row>
    <row r="192" spans="1:3" ht="12">
      <c r="A192" s="1"/>
      <c r="B192" s="18"/>
      <c r="C192" s="11" t="s">
        <v>224</v>
      </c>
    </row>
    <row r="193" spans="2:3" ht="12">
      <c r="B193" s="7"/>
      <c r="C193" s="11" t="s">
        <v>225</v>
      </c>
    </row>
    <row r="194" spans="1:3" ht="12">
      <c r="A194" s="10">
        <v>2003</v>
      </c>
      <c r="B194" s="7" t="s">
        <v>226</v>
      </c>
      <c r="C194" s="11" t="s">
        <v>227</v>
      </c>
    </row>
    <row r="195" spans="2:3" ht="12">
      <c r="B195" s="7"/>
      <c r="C195" s="11" t="s">
        <v>228</v>
      </c>
    </row>
    <row r="196" spans="1:3" ht="12">
      <c r="A196" s="10">
        <v>2004</v>
      </c>
      <c r="B196" s="7" t="s">
        <v>229</v>
      </c>
      <c r="C196" s="11" t="s">
        <v>230</v>
      </c>
    </row>
    <row r="197" spans="2:3" ht="12">
      <c r="B197" s="7"/>
      <c r="C197" s="11" t="s">
        <v>231</v>
      </c>
    </row>
    <row r="198" spans="2:3" ht="12">
      <c r="B198" s="7"/>
      <c r="C198" s="11" t="s">
        <v>232</v>
      </c>
    </row>
    <row r="199" spans="1:3" ht="12">
      <c r="A199" s="10">
        <v>2005</v>
      </c>
      <c r="B199" s="7" t="s">
        <v>233</v>
      </c>
      <c r="C199" s="11" t="s">
        <v>234</v>
      </c>
    </row>
    <row r="200" spans="2:3" ht="12">
      <c r="B200" s="7"/>
      <c r="C200" s="11" t="s">
        <v>235</v>
      </c>
    </row>
    <row r="201" spans="2:3" ht="12">
      <c r="B201" s="7"/>
      <c r="C201" s="11" t="s">
        <v>236</v>
      </c>
    </row>
    <row r="202" spans="1:3" ht="12">
      <c r="A202" s="3">
        <v>2006</v>
      </c>
      <c r="B202" s="7" t="s">
        <v>237</v>
      </c>
      <c r="C202" s="11" t="s">
        <v>238</v>
      </c>
    </row>
    <row r="203" spans="1:3" ht="12">
      <c r="A203" s="3"/>
      <c r="B203" s="7"/>
      <c r="C203" s="8" t="s">
        <v>239</v>
      </c>
    </row>
    <row r="204" spans="1:3" ht="12">
      <c r="A204" s="3"/>
      <c r="B204" s="7"/>
      <c r="C204" s="8" t="s">
        <v>240</v>
      </c>
    </row>
    <row r="205" spans="1:3" ht="12">
      <c r="A205" s="3">
        <v>2007</v>
      </c>
      <c r="B205" s="7" t="s">
        <v>241</v>
      </c>
      <c r="C205" s="8" t="s">
        <v>242</v>
      </c>
    </row>
    <row r="206" spans="1:3" ht="12">
      <c r="A206" s="3"/>
      <c r="B206" s="7"/>
      <c r="C206" s="8" t="s">
        <v>243</v>
      </c>
    </row>
    <row r="207" spans="1:3" ht="12">
      <c r="A207" s="3"/>
      <c r="B207" s="7"/>
      <c r="C207" s="8" t="s">
        <v>244</v>
      </c>
    </row>
    <row r="208" spans="2:3" ht="24">
      <c r="B208" s="7"/>
      <c r="C208" s="11" t="s">
        <v>245</v>
      </c>
    </row>
    <row r="209" spans="1:3" ht="12">
      <c r="A209" s="3">
        <v>2008</v>
      </c>
      <c r="B209" s="7" t="s">
        <v>246</v>
      </c>
      <c r="C209" s="8" t="s">
        <v>247</v>
      </c>
    </row>
    <row r="210" spans="2:3" ht="12">
      <c r="B210" s="7"/>
      <c r="C210" s="11" t="s">
        <v>248</v>
      </c>
    </row>
    <row r="211" spans="2:3" ht="12">
      <c r="B211" s="7"/>
      <c r="C211" s="11" t="s">
        <v>249</v>
      </c>
    </row>
    <row r="212" spans="2:3" ht="12">
      <c r="B212" s="7"/>
      <c r="C212" s="11" t="s">
        <v>250</v>
      </c>
    </row>
    <row r="213" spans="2:3" ht="12">
      <c r="B213" s="7"/>
      <c r="C213" s="11" t="s">
        <v>251</v>
      </c>
    </row>
    <row r="214" spans="1:3" ht="12">
      <c r="A214" s="10">
        <v>2009</v>
      </c>
      <c r="B214" s="7" t="s">
        <v>252</v>
      </c>
      <c r="C214" s="11" t="s">
        <v>253</v>
      </c>
    </row>
    <row r="215" spans="1:3" ht="12">
      <c r="A215" s="1"/>
      <c r="B215" s="18"/>
      <c r="C215" s="11" t="s">
        <v>254</v>
      </c>
    </row>
    <row r="216" spans="2:3" ht="24">
      <c r="B216" s="7"/>
      <c r="C216" s="11" t="s">
        <v>255</v>
      </c>
    </row>
    <row r="217" spans="2:3" ht="12">
      <c r="B217" s="7"/>
      <c r="C217" s="11" t="s">
        <v>256</v>
      </c>
    </row>
    <row r="218" spans="2:3" ht="12">
      <c r="B218" s="7"/>
      <c r="C218" s="11" t="s">
        <v>257</v>
      </c>
    </row>
    <row r="219" spans="1:3" ht="12">
      <c r="A219" s="10">
        <v>2010</v>
      </c>
      <c r="B219" s="7" t="s">
        <v>258</v>
      </c>
      <c r="C219" s="11" t="s">
        <v>259</v>
      </c>
    </row>
    <row r="220" spans="2:3" ht="12">
      <c r="B220" s="7"/>
      <c r="C220" s="11" t="s">
        <v>260</v>
      </c>
    </row>
    <row r="221" spans="2:3" ht="12">
      <c r="B221" s="7"/>
      <c r="C221" s="11" t="s">
        <v>261</v>
      </c>
    </row>
    <row r="222" spans="2:3" ht="12">
      <c r="B222" s="7"/>
      <c r="C222" s="11" t="s">
        <v>262</v>
      </c>
    </row>
    <row r="223" spans="2:3" ht="12">
      <c r="B223" s="7"/>
      <c r="C223" s="11" t="s">
        <v>263</v>
      </c>
    </row>
    <row r="224" spans="2:3" ht="12">
      <c r="B224" s="7"/>
      <c r="C224" s="11" t="s">
        <v>264</v>
      </c>
    </row>
    <row r="225" spans="1:3" ht="12">
      <c r="A225" s="10">
        <v>2011</v>
      </c>
      <c r="B225" s="7" t="s">
        <v>265</v>
      </c>
      <c r="C225" s="11" t="s">
        <v>266</v>
      </c>
    </row>
    <row r="226" spans="2:3" ht="24">
      <c r="B226" s="7"/>
      <c r="C226" s="11" t="s">
        <v>267</v>
      </c>
    </row>
    <row r="227" spans="2:3" ht="12">
      <c r="B227" s="7"/>
      <c r="C227" s="11" t="s">
        <v>268</v>
      </c>
    </row>
    <row r="228" spans="2:3" ht="12">
      <c r="B228" s="7"/>
      <c r="C228" s="11" t="s">
        <v>269</v>
      </c>
    </row>
    <row r="229" spans="2:3" ht="12">
      <c r="B229" s="7"/>
      <c r="C229" s="11" t="s">
        <v>270</v>
      </c>
    </row>
    <row r="230" spans="2:3" ht="12">
      <c r="B230" s="7"/>
      <c r="C230" s="11" t="s">
        <v>271</v>
      </c>
    </row>
    <row r="231" spans="1:3" ht="12">
      <c r="A231" s="10">
        <v>2012</v>
      </c>
      <c r="B231" s="7" t="s">
        <v>272</v>
      </c>
      <c r="C231" s="11" t="s">
        <v>273</v>
      </c>
    </row>
    <row r="232" spans="2:3" ht="12">
      <c r="B232" s="7"/>
      <c r="C232" s="11" t="s">
        <v>274</v>
      </c>
    </row>
    <row r="233" spans="2:3" ht="12">
      <c r="B233" s="7"/>
      <c r="C233" s="11" t="s">
        <v>275</v>
      </c>
    </row>
    <row r="234" spans="2:3" ht="12">
      <c r="B234" s="7"/>
      <c r="C234" s="11" t="s">
        <v>276</v>
      </c>
    </row>
    <row r="235" spans="2:3" ht="12">
      <c r="B235" s="7"/>
      <c r="C235" s="11" t="s">
        <v>277</v>
      </c>
    </row>
    <row r="236" spans="2:3" ht="12">
      <c r="B236" s="7"/>
      <c r="C236" s="11" t="s">
        <v>278</v>
      </c>
    </row>
    <row r="237" spans="1:3" ht="12">
      <c r="A237" s="10">
        <v>2013</v>
      </c>
      <c r="B237" s="7" t="s">
        <v>279</v>
      </c>
      <c r="C237" s="11" t="s">
        <v>280</v>
      </c>
    </row>
    <row r="238" spans="2:3" ht="12">
      <c r="B238" s="7"/>
      <c r="C238" s="11" t="s">
        <v>281</v>
      </c>
    </row>
    <row r="239" spans="2:3" ht="12">
      <c r="B239" s="7"/>
      <c r="C239" s="11" t="s">
        <v>282</v>
      </c>
    </row>
    <row r="240" spans="2:3" ht="12">
      <c r="B240" s="7"/>
      <c r="C240" s="11" t="s">
        <v>283</v>
      </c>
    </row>
    <row r="241" spans="2:3" ht="12">
      <c r="B241" s="7"/>
      <c r="C241" s="11" t="s">
        <v>284</v>
      </c>
    </row>
    <row r="242" spans="2:3" ht="12">
      <c r="B242" s="7"/>
      <c r="C242" s="11" t="s">
        <v>285</v>
      </c>
    </row>
    <row r="243" spans="1:3" ht="12">
      <c r="A243" s="10">
        <v>2014</v>
      </c>
      <c r="B243" s="7" t="s">
        <v>286</v>
      </c>
      <c r="C243" s="11" t="s">
        <v>287</v>
      </c>
    </row>
    <row r="244" spans="2:3" ht="12">
      <c r="B244" s="7"/>
      <c r="C244" s="11" t="s">
        <v>281</v>
      </c>
    </row>
    <row r="245" spans="1:3" ht="12">
      <c r="A245" s="17"/>
      <c r="B245" s="7"/>
      <c r="C245" s="19" t="s">
        <v>288</v>
      </c>
    </row>
  </sheetData>
  <sheetProtection/>
  <mergeCells count="3">
    <mergeCell ref="A2:C2"/>
    <mergeCell ref="A4:C4"/>
    <mergeCell ref="A1:C1"/>
  </mergeCells>
  <printOptions horizontalCentered="1"/>
  <pageMargins left="0.7480314960629921" right="0.70866141732283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imaima</dc:creator>
  <cp:keywords/>
  <dc:description/>
  <cp:lastModifiedBy>今泉　慎</cp:lastModifiedBy>
  <dcterms:created xsi:type="dcterms:W3CDTF">2010-02-06T17:29:29Z</dcterms:created>
  <dcterms:modified xsi:type="dcterms:W3CDTF">2015-05-18T06:39:02Z</dcterms:modified>
  <cp:category/>
  <cp:version/>
  <cp:contentType/>
  <cp:contentStatus/>
</cp:coreProperties>
</file>