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35" windowWidth="15480" windowHeight="4680" tabRatio="794" activeTab="0"/>
  </bookViews>
  <sheets>
    <sheet name="45." sheetId="1" r:id="rId1"/>
  </sheets>
  <definedNames>
    <definedName name="Data">#REF!</definedName>
    <definedName name="DataEnd">#REF!</definedName>
    <definedName name="HTML_CodePage" hidden="1">932</definedName>
    <definedName name="HTML_Control" localSheetId="0" hidden="1">{"'１塩釜のあゆみ'!$A$3:$C$134"}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'45.'!$A$1:$P$33</definedName>
    <definedName name="Rangai0">#REF!</definedName>
    <definedName name="Title">#REF!</definedName>
    <definedName name="TitleEnglish">#REF!</definedName>
    <definedName name="データ">#REF!</definedName>
  </definedNames>
  <calcPr fullCalcOnLoad="1"/>
</workbook>
</file>

<file path=xl/sharedStrings.xml><?xml version="1.0" encoding="utf-8"?>
<sst xmlns="http://schemas.openxmlformats.org/spreadsheetml/2006/main" count="46" uniqueCount="43">
  <si>
    <t>男</t>
  </si>
  <si>
    <t>女</t>
  </si>
  <si>
    <t>0～4</t>
  </si>
  <si>
    <t>5～9</t>
  </si>
  <si>
    <t>10～14</t>
  </si>
  <si>
    <t>15～19</t>
  </si>
  <si>
    <t>生産年齢人口（15～64歳）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</si>
  <si>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</si>
  <si>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</si>
  <si>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</si>
  <si>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</si>
  <si>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</si>
  <si>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</si>
  <si>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</si>
  <si>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</si>
  <si>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</si>
  <si>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</si>
  <si>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</si>
  <si>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</si>
  <si>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</si>
  <si>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</si>
  <si>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</si>
  <si>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</si>
  <si>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100以上</t>
  </si>
  <si>
    <t>15歳未満</t>
  </si>
  <si>
    <t>15～64歳</t>
  </si>
  <si>
    <t>65歳以上</t>
  </si>
  <si>
    <t>　　</t>
  </si>
  <si>
    <t>合  計</t>
  </si>
  <si>
    <t>総 　数</t>
  </si>
  <si>
    <t>老年人口（65歳以上）</t>
  </si>
  <si>
    <t>再　 掲</t>
  </si>
  <si>
    <t xml:space="preserve"> </t>
  </si>
  <si>
    <t>女</t>
  </si>
  <si>
    <t>人　　　口</t>
  </si>
  <si>
    <t>年齢（5歳階級）</t>
  </si>
  <si>
    <t>年少人口（0～14歳）</t>
  </si>
  <si>
    <t>構　成　比　</t>
  </si>
  <si>
    <t>単位：人、％</t>
  </si>
  <si>
    <t>※外国人登録人口、外国人世帯数は含みません。</t>
  </si>
  <si>
    <t>市民総務部市民安全課</t>
  </si>
  <si>
    <t>４５．年齢別(5歳階級)・男女別人口 （平成23年12月末現在）</t>
  </si>
  <si>
    <t>年齢（5歳階級）男女別人口構成図（平成23年12月末現在）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</si>
</sst>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0.000"/>
    <numFmt numFmtId="179" formatCode="0.0000"/>
    <numFmt numFmtId="180" formatCode="#,##0.0000;[Red]\-#,##0.0000"/>
    <numFmt numFmtId="181" formatCode="#,##0.0"/>
  </numFmts>
  <fonts count="48">
    <font>
      <sz val="11"/>
      <name val="ＭＳ ＰＲ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明朝"/>
      <family val="1"/>
    </font>
    <font>
      <b/>
      <sz val="11"/>
      <name val="ＭＳ 明朝"/>
      <family val="1"/>
    </font>
    <font>
      <b/>
      <sz val="11"/>
      <color indexed="53"/>
      <name val="ＭＳ 明朝"/>
      <family val="1"/>
    </font>
    <font>
      <b/>
      <sz val="14"/>
      <color indexed="12"/>
      <name val="ＭＳ 明朝"/>
      <family val="1"/>
    </font>
    <font>
      <b/>
      <sz val="10"/>
      <color indexed="12"/>
      <name val="ＭＳ 明朝"/>
      <family val="1"/>
    </font>
    <font>
      <b/>
      <sz val="11"/>
      <color indexed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.25"/>
      <color indexed="8"/>
      <name val="ＭＳ Ｐゴシック"/>
      <family val="3"/>
    </font>
    <font>
      <sz val="1.15"/>
      <color indexed="8"/>
      <name val="ＭＳ Ｐゴシック"/>
      <family val="3"/>
    </font>
    <font>
      <b/>
      <sz val="8.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2" fillId="0" borderId="0">
      <alignment horizontal="center" vertical="center" wrapText="1" shrinkToFit="1"/>
      <protection/>
    </xf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2" fillId="0" borderId="0">
      <alignment horizontal="right" vertical="top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3" fontId="4" fillId="0" borderId="10" xfId="63" applyNumberFormat="1" applyFont="1" applyFill="1" applyBorder="1" applyAlignment="1">
      <alignment horizontal="right" vertical="center"/>
      <protection/>
    </xf>
    <xf numFmtId="38" fontId="4" fillId="0" borderId="0" xfId="48" applyFont="1" applyFill="1" applyBorder="1" applyAlignment="1">
      <alignment horizontal="right" vertical="center"/>
    </xf>
    <xf numFmtId="3" fontId="4" fillId="0" borderId="0" xfId="63" applyNumberFormat="1" applyFont="1" applyFill="1" applyBorder="1" applyAlignment="1">
      <alignment horizontal="right" vertical="center"/>
      <protection/>
    </xf>
    <xf numFmtId="0" fontId="5" fillId="0" borderId="0" xfId="63" applyFont="1" applyFill="1" applyAlignment="1">
      <alignment horizontal="center" vertical="center"/>
      <protection/>
    </xf>
    <xf numFmtId="0" fontId="6" fillId="0" borderId="0" xfId="63" applyFont="1" applyFill="1" applyAlignment="1">
      <alignment horizontal="center" vertical="center"/>
      <protection/>
    </xf>
    <xf numFmtId="0" fontId="6" fillId="0" borderId="0" xfId="63" applyFont="1" applyFill="1" applyAlignment="1">
      <alignment horizontal="right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 vertical="center"/>
      <protection/>
    </xf>
    <xf numFmtId="0" fontId="6" fillId="0" borderId="0" xfId="63" applyFont="1" applyFill="1" applyAlignment="1">
      <alignment horizontal="left" vertical="center"/>
      <protection/>
    </xf>
    <xf numFmtId="0" fontId="6" fillId="0" borderId="0" xfId="63" applyFont="1" applyFill="1" applyAlignment="1">
      <alignment horizontal="right" vertical="top"/>
      <protection/>
    </xf>
    <xf numFmtId="177" fontId="4" fillId="0" borderId="0" xfId="63" applyNumberFormat="1" applyFont="1" applyFill="1" applyBorder="1" applyAlignment="1">
      <alignment horizontal="right" vertical="center"/>
      <protection/>
    </xf>
    <xf numFmtId="0" fontId="6" fillId="0" borderId="0" xfId="63" applyFont="1" applyFill="1" applyAlignment="1">
      <alignment vertical="center"/>
      <protection/>
    </xf>
    <xf numFmtId="0" fontId="6" fillId="0" borderId="11" xfId="63" applyFont="1" applyFill="1" applyBorder="1" applyAlignment="1">
      <alignment horizontal="distributed" vertical="center"/>
      <protection/>
    </xf>
    <xf numFmtId="177" fontId="6" fillId="0" borderId="0" xfId="63" applyNumberFormat="1" applyFont="1" applyFill="1" applyBorder="1" applyAlignment="1">
      <alignment horizontal="right" vertical="center"/>
      <protection/>
    </xf>
    <xf numFmtId="177" fontId="5" fillId="0" borderId="0" xfId="63" applyNumberFormat="1" applyFont="1" applyFill="1" applyBorder="1" applyAlignment="1">
      <alignment horizontal="right" vertical="center"/>
      <protection/>
    </xf>
    <xf numFmtId="177" fontId="5" fillId="0" borderId="0" xfId="63" applyNumberFormat="1" applyFont="1" applyFill="1" applyBorder="1" applyAlignment="1">
      <alignment horizontal="left" vertical="center"/>
      <protection/>
    </xf>
    <xf numFmtId="3" fontId="6" fillId="0" borderId="0" xfId="63" applyNumberFormat="1" applyFont="1" applyFill="1" applyAlignment="1">
      <alignment horizontal="center" vertical="center"/>
      <protection/>
    </xf>
    <xf numFmtId="3" fontId="6" fillId="0" borderId="0" xfId="63" applyNumberFormat="1" applyFont="1" applyFill="1" applyAlignment="1">
      <alignment horizontal="right" vertical="center"/>
      <protection/>
    </xf>
    <xf numFmtId="3" fontId="6" fillId="0" borderId="0" xfId="63" applyNumberFormat="1" applyFont="1" applyFill="1" applyAlignment="1">
      <alignment vertical="center"/>
      <protection/>
    </xf>
    <xf numFmtId="0" fontId="6" fillId="0" borderId="12" xfId="63" applyFont="1" applyFill="1" applyBorder="1" applyAlignment="1">
      <alignment horizontal="center" vertical="center"/>
      <protection/>
    </xf>
    <xf numFmtId="0" fontId="6" fillId="0" borderId="13" xfId="63" applyFont="1" applyFill="1" applyBorder="1" applyAlignment="1">
      <alignment horizontal="center" vertical="center"/>
      <protection/>
    </xf>
    <xf numFmtId="0" fontId="6" fillId="0" borderId="14" xfId="63" applyFont="1" applyFill="1" applyBorder="1" applyAlignment="1">
      <alignment horizontal="center"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7" fillId="0" borderId="0" xfId="63" applyFont="1" applyFill="1" applyAlignment="1">
      <alignment vertical="center"/>
      <protection/>
    </xf>
    <xf numFmtId="0" fontId="8" fillId="0" borderId="0" xfId="63" applyFont="1" applyFill="1" applyAlignment="1">
      <alignment horizontal="center" vertical="center"/>
      <protection/>
    </xf>
    <xf numFmtId="0" fontId="9" fillId="0" borderId="0" xfId="63" applyFont="1" applyFill="1" applyAlignment="1">
      <alignment horizontal="center" vertical="center"/>
      <protection/>
    </xf>
    <xf numFmtId="178" fontId="6" fillId="0" borderId="0" xfId="63" applyNumberFormat="1" applyFont="1" applyFill="1" applyAlignment="1">
      <alignment vertical="center"/>
      <protection/>
    </xf>
    <xf numFmtId="178" fontId="6" fillId="0" borderId="0" xfId="63" applyNumberFormat="1" applyFont="1" applyFill="1" applyBorder="1" applyAlignment="1">
      <alignment vertical="center"/>
      <protection/>
    </xf>
    <xf numFmtId="0" fontId="6" fillId="0" borderId="0" xfId="63" applyFont="1" applyFill="1" applyBorder="1" applyAlignment="1">
      <alignment vertical="center"/>
      <protection/>
    </xf>
    <xf numFmtId="178" fontId="10" fillId="0" borderId="0" xfId="63" applyNumberFormat="1" applyFont="1" applyFill="1" applyBorder="1" applyAlignment="1">
      <alignment vertical="center"/>
      <protection/>
    </xf>
    <xf numFmtId="179" fontId="6" fillId="0" borderId="0" xfId="63" applyNumberFormat="1" applyFont="1" applyFill="1" applyBorder="1" applyAlignment="1">
      <alignment vertical="center"/>
      <protection/>
    </xf>
    <xf numFmtId="179" fontId="10" fillId="0" borderId="0" xfId="63" applyNumberFormat="1" applyFont="1" applyFill="1" applyBorder="1" applyAlignment="1">
      <alignment vertical="center"/>
      <protection/>
    </xf>
    <xf numFmtId="180" fontId="6" fillId="0" borderId="0" xfId="48" applyNumberFormat="1" applyFont="1" applyFill="1" applyBorder="1" applyAlignment="1">
      <alignment vertical="center"/>
    </xf>
    <xf numFmtId="176" fontId="4" fillId="0" borderId="0" xfId="42" applyNumberFormat="1" applyFont="1" applyFill="1" applyBorder="1" applyAlignment="1">
      <alignment horizontal="right" vertical="center"/>
    </xf>
    <xf numFmtId="181" fontId="5" fillId="0" borderId="0" xfId="63" applyNumberFormat="1" applyFont="1" applyFill="1" applyAlignment="1">
      <alignment horizontal="center" vertical="center"/>
      <protection/>
    </xf>
    <xf numFmtId="3" fontId="4" fillId="0" borderId="15" xfId="63" applyNumberFormat="1" applyFont="1" applyFill="1" applyBorder="1" applyAlignment="1">
      <alignment horizontal="right" vertical="center"/>
      <protection/>
    </xf>
    <xf numFmtId="3" fontId="4" fillId="0" borderId="16" xfId="63" applyNumberFormat="1" applyFont="1" applyFill="1" applyBorder="1" applyAlignment="1">
      <alignment horizontal="right" vertical="center"/>
      <protection/>
    </xf>
    <xf numFmtId="3" fontId="4" fillId="0" borderId="17" xfId="63" applyNumberFormat="1" applyFont="1" applyFill="1" applyBorder="1" applyAlignment="1">
      <alignment horizontal="right" vertical="center"/>
      <protection/>
    </xf>
    <xf numFmtId="3" fontId="4" fillId="0" borderId="18" xfId="63" applyNumberFormat="1" applyFont="1" applyFill="1" applyBorder="1" applyAlignment="1">
      <alignment horizontal="right" vertical="center"/>
      <protection/>
    </xf>
    <xf numFmtId="176" fontId="4" fillId="0" borderId="18" xfId="63" applyNumberFormat="1" applyFont="1" applyFill="1" applyBorder="1" applyAlignment="1">
      <alignment horizontal="right" vertical="center"/>
      <protection/>
    </xf>
    <xf numFmtId="176" fontId="4" fillId="0" borderId="0" xfId="63" applyNumberFormat="1" applyFont="1" applyFill="1" applyBorder="1" applyAlignment="1">
      <alignment horizontal="right" vertical="center"/>
      <protection/>
    </xf>
    <xf numFmtId="0" fontId="4" fillId="0" borderId="0" xfId="63" applyFont="1" applyFill="1" applyBorder="1" applyAlignment="1">
      <alignment horizontal="right" vertical="center"/>
      <protection/>
    </xf>
    <xf numFmtId="181" fontId="4" fillId="0" borderId="0" xfId="63" applyNumberFormat="1" applyFont="1" applyFill="1" applyBorder="1" applyAlignment="1">
      <alignment horizontal="right" vertical="center"/>
      <protection/>
    </xf>
    <xf numFmtId="176" fontId="4" fillId="0" borderId="16" xfId="63" applyNumberFormat="1" applyFont="1" applyFill="1" applyBorder="1" applyAlignment="1">
      <alignment horizontal="right" vertical="center"/>
      <protection/>
    </xf>
    <xf numFmtId="181" fontId="4" fillId="0" borderId="16" xfId="63" applyNumberFormat="1" applyFont="1" applyFill="1" applyBorder="1" applyAlignment="1">
      <alignment horizontal="right" vertical="center"/>
      <protection/>
    </xf>
    <xf numFmtId="0" fontId="5" fillId="0" borderId="0" xfId="63" applyFont="1" applyFill="1" applyAlignment="1">
      <alignment horizontal="center" vertical="center"/>
      <protection/>
    </xf>
    <xf numFmtId="0" fontId="6" fillId="0" borderId="19" xfId="63" applyFont="1" applyFill="1" applyBorder="1" applyAlignment="1">
      <alignment horizontal="center" vertical="center"/>
      <protection/>
    </xf>
    <xf numFmtId="0" fontId="6" fillId="0" borderId="20" xfId="63" applyFont="1" applyFill="1" applyBorder="1" applyAlignment="1">
      <alignment horizontal="center" vertical="center"/>
      <protection/>
    </xf>
    <xf numFmtId="0" fontId="6" fillId="0" borderId="21" xfId="63" applyFont="1" applyFill="1" applyBorder="1" applyAlignment="1">
      <alignment horizontal="center" vertical="center"/>
      <protection/>
    </xf>
    <xf numFmtId="0" fontId="6" fillId="0" borderId="22" xfId="63" applyFont="1" applyFill="1" applyBorder="1" applyAlignment="1">
      <alignment horizontal="center" vertical="center"/>
      <protection/>
    </xf>
    <xf numFmtId="0" fontId="6" fillId="0" borderId="13" xfId="63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結合して縦横中央揃え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単位・出典" xfId="59"/>
    <cellStyle name="Currency [0]" xfId="60"/>
    <cellStyle name="Currency" xfId="61"/>
    <cellStyle name="入力" xfId="62"/>
    <cellStyle name="標準_2000年統計書" xfId="63"/>
    <cellStyle name="表題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overlap val="100"/>
        <c:gapWidth val="0"/>
        <c:axId val="44354276"/>
        <c:axId val="63644165"/>
      </c:barChart>
      <c:catAx>
        <c:axId val="4435427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63644165"/>
        <c:crossesAt val="0"/>
        <c:auto val="1"/>
        <c:lblOffset val="100"/>
        <c:tickLblSkip val="1"/>
        <c:noMultiLvlLbl val="0"/>
      </c:catAx>
      <c:valAx>
        <c:axId val="63644165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3542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885825</xdr:colOff>
      <xdr:row>7</xdr:row>
      <xdr:rowOff>66675</xdr:rowOff>
    </xdr:from>
    <xdr:to>
      <xdr:col>9</xdr:col>
      <xdr:colOff>819150</xdr:colOff>
      <xdr:row>7</xdr:row>
      <xdr:rowOff>285750</xdr:rowOff>
    </xdr:to>
    <xdr:sp>
      <xdr:nvSpPr>
        <xdr:cNvPr id="1" name="Rectangle 5"/>
        <xdr:cNvSpPr>
          <a:spLocks/>
        </xdr:cNvSpPr>
      </xdr:nvSpPr>
      <xdr:spPr>
        <a:xfrm>
          <a:off x="9201150" y="1933575"/>
          <a:ext cx="1000125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Ｒゴシック"/>
              <a:ea typeface="ＭＳ ＰＲゴシック"/>
              <a:cs typeface="ＭＳ ＰＲゴシック"/>
            </a:rPr>
            <a:t/>
          </a:r>
        </a:p>
      </xdr:txBody>
    </xdr:sp>
    <xdr:clientData/>
  </xdr:twoCellAnchor>
  <xdr:twoCellAnchor>
    <xdr:from>
      <xdr:col>8</xdr:col>
      <xdr:colOff>885825</xdr:colOff>
      <xdr:row>8</xdr:row>
      <xdr:rowOff>47625</xdr:rowOff>
    </xdr:from>
    <xdr:to>
      <xdr:col>9</xdr:col>
      <xdr:colOff>819150</xdr:colOff>
      <xdr:row>8</xdr:row>
      <xdr:rowOff>276225</xdr:rowOff>
    </xdr:to>
    <xdr:sp>
      <xdr:nvSpPr>
        <xdr:cNvPr id="2" name="Rectangle 6"/>
        <xdr:cNvSpPr>
          <a:spLocks/>
        </xdr:cNvSpPr>
      </xdr:nvSpPr>
      <xdr:spPr>
        <a:xfrm>
          <a:off x="9201150" y="2228850"/>
          <a:ext cx="1000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Ｒゴシック"/>
              <a:ea typeface="ＭＳ ＰＲゴシック"/>
              <a:cs typeface="ＭＳ ＰＲゴシック"/>
            </a:rPr>
            <a:t/>
          </a:r>
        </a:p>
      </xdr:txBody>
    </xdr:sp>
    <xdr:clientData/>
  </xdr:twoCellAnchor>
  <xdr:twoCellAnchor>
    <xdr:from>
      <xdr:col>8</xdr:col>
      <xdr:colOff>885825</xdr:colOff>
      <xdr:row>9</xdr:row>
      <xdr:rowOff>38100</xdr:rowOff>
    </xdr:from>
    <xdr:to>
      <xdr:col>9</xdr:col>
      <xdr:colOff>819150</xdr:colOff>
      <xdr:row>9</xdr:row>
      <xdr:rowOff>257175</xdr:rowOff>
    </xdr:to>
    <xdr:sp>
      <xdr:nvSpPr>
        <xdr:cNvPr id="3" name="Rectangle 7" descr="20%"/>
        <xdr:cNvSpPr>
          <a:spLocks/>
        </xdr:cNvSpPr>
      </xdr:nvSpPr>
      <xdr:spPr>
        <a:xfrm>
          <a:off x="9201150" y="2533650"/>
          <a:ext cx="1000125" cy="219075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Ｒゴシック"/>
              <a:ea typeface="ＭＳ ＰＲゴシック"/>
              <a:cs typeface="ＭＳ ＰＲ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76200</xdr:rowOff>
    </xdr:from>
    <xdr:to>
      <xdr:col>7</xdr:col>
      <xdr:colOff>0</xdr:colOff>
      <xdr:row>30</xdr:row>
      <xdr:rowOff>104775</xdr:rowOff>
    </xdr:to>
    <xdr:graphicFrame>
      <xdr:nvGraphicFramePr>
        <xdr:cNvPr id="4" name="Chart 13"/>
        <xdr:cNvGraphicFramePr/>
      </xdr:nvGraphicFramePr>
      <xdr:xfrm>
        <a:off x="8172450" y="2571750"/>
        <a:ext cx="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0</xdr:colOff>
      <xdr:row>9</xdr:row>
      <xdr:rowOff>161925</xdr:rowOff>
    </xdr:from>
    <xdr:to>
      <xdr:col>17</xdr:col>
      <xdr:colOff>38100</xdr:colOff>
      <xdr:row>32</xdr:row>
      <xdr:rowOff>219075</xdr:rowOff>
    </xdr:to>
    <xdr:pic>
      <xdr:nvPicPr>
        <xdr:cNvPr id="5" name="図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72450" y="2657475"/>
          <a:ext cx="8315325" cy="703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990600</xdr:colOff>
      <xdr:row>30</xdr:row>
      <xdr:rowOff>295275</xdr:rowOff>
    </xdr:from>
    <xdr:to>
      <xdr:col>12</xdr:col>
      <xdr:colOff>342900</xdr:colOff>
      <xdr:row>31</xdr:row>
      <xdr:rowOff>238125</xdr:rowOff>
    </xdr:to>
    <xdr:sp>
      <xdr:nvSpPr>
        <xdr:cNvPr id="6" name="テキスト ボックス 14"/>
        <xdr:cNvSpPr txBox="1">
          <a:spLocks noChangeArrowheads="1"/>
        </xdr:cNvSpPr>
      </xdr:nvSpPr>
      <xdr:spPr>
        <a:xfrm>
          <a:off x="12392025" y="9144000"/>
          <a:ext cx="361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80" b="1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12</xdr:col>
      <xdr:colOff>333375</xdr:colOff>
      <xdr:row>30</xdr:row>
      <xdr:rowOff>304800</xdr:rowOff>
    </xdr:from>
    <xdr:to>
      <xdr:col>12</xdr:col>
      <xdr:colOff>819150</xdr:colOff>
      <xdr:row>31</xdr:row>
      <xdr:rowOff>247650</xdr:rowOff>
    </xdr:to>
    <xdr:sp>
      <xdr:nvSpPr>
        <xdr:cNvPr id="7" name="テキスト ボックス 15"/>
        <xdr:cNvSpPr txBox="1">
          <a:spLocks noChangeArrowheads="1"/>
        </xdr:cNvSpPr>
      </xdr:nvSpPr>
      <xdr:spPr>
        <a:xfrm>
          <a:off x="12744450" y="9153525"/>
          <a:ext cx="485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80" b="1" i="0" u="none" baseline="0">
              <a:solidFill>
                <a:srgbClr val="000000"/>
              </a:solidFill>
            </a:rPr>
            <a:t>500</a:t>
          </a:r>
        </a:p>
      </xdr:txBody>
    </xdr:sp>
    <xdr:clientData/>
  </xdr:twoCellAnchor>
  <xdr:twoCellAnchor>
    <xdr:from>
      <xdr:col>12</xdr:col>
      <xdr:colOff>800100</xdr:colOff>
      <xdr:row>30</xdr:row>
      <xdr:rowOff>295275</xdr:rowOff>
    </xdr:from>
    <xdr:to>
      <xdr:col>13</xdr:col>
      <xdr:colOff>419100</xdr:colOff>
      <xdr:row>31</xdr:row>
      <xdr:rowOff>238125</xdr:rowOff>
    </xdr:to>
    <xdr:sp>
      <xdr:nvSpPr>
        <xdr:cNvPr id="8" name="テキスト ボックス 16"/>
        <xdr:cNvSpPr txBox="1">
          <a:spLocks noChangeArrowheads="1"/>
        </xdr:cNvSpPr>
      </xdr:nvSpPr>
      <xdr:spPr>
        <a:xfrm>
          <a:off x="13211175" y="9144000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80" b="1" i="0" u="none" baseline="0">
              <a:solidFill>
                <a:srgbClr val="000000"/>
              </a:solidFill>
            </a:rPr>
            <a:t>1,000</a:t>
          </a:r>
        </a:p>
      </xdr:txBody>
    </xdr:sp>
    <xdr:clientData/>
  </xdr:twoCellAnchor>
  <xdr:twoCellAnchor>
    <xdr:from>
      <xdr:col>13</xdr:col>
      <xdr:colOff>247650</xdr:colOff>
      <xdr:row>30</xdr:row>
      <xdr:rowOff>295275</xdr:rowOff>
    </xdr:from>
    <xdr:to>
      <xdr:col>13</xdr:col>
      <xdr:colOff>923925</xdr:colOff>
      <xdr:row>31</xdr:row>
      <xdr:rowOff>238125</xdr:rowOff>
    </xdr:to>
    <xdr:sp>
      <xdr:nvSpPr>
        <xdr:cNvPr id="9" name="テキスト ボックス 17"/>
        <xdr:cNvSpPr txBox="1">
          <a:spLocks noChangeArrowheads="1"/>
        </xdr:cNvSpPr>
      </xdr:nvSpPr>
      <xdr:spPr>
        <a:xfrm>
          <a:off x="13668375" y="9144000"/>
          <a:ext cx="676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80" b="1" i="0" u="none" baseline="0">
              <a:solidFill>
                <a:srgbClr val="000000"/>
              </a:solidFill>
            </a:rPr>
            <a:t>1,500</a:t>
          </a:r>
        </a:p>
      </xdr:txBody>
    </xdr:sp>
    <xdr:clientData/>
  </xdr:twoCellAnchor>
  <xdr:twoCellAnchor>
    <xdr:from>
      <xdr:col>13</xdr:col>
      <xdr:colOff>752475</xdr:colOff>
      <xdr:row>30</xdr:row>
      <xdr:rowOff>295275</xdr:rowOff>
    </xdr:from>
    <xdr:to>
      <xdr:col>14</xdr:col>
      <xdr:colOff>419100</xdr:colOff>
      <xdr:row>31</xdr:row>
      <xdr:rowOff>238125</xdr:rowOff>
    </xdr:to>
    <xdr:sp>
      <xdr:nvSpPr>
        <xdr:cNvPr id="10" name="テキスト ボックス 18"/>
        <xdr:cNvSpPr txBox="1">
          <a:spLocks noChangeArrowheads="1"/>
        </xdr:cNvSpPr>
      </xdr:nvSpPr>
      <xdr:spPr>
        <a:xfrm>
          <a:off x="14173200" y="9144000"/>
          <a:ext cx="676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80" b="1" i="0" u="none" baseline="0">
              <a:solidFill>
                <a:srgbClr val="000000"/>
              </a:solidFill>
            </a:rPr>
            <a:t>2,000</a:t>
          </a:r>
        </a:p>
      </xdr:txBody>
    </xdr:sp>
    <xdr:clientData/>
  </xdr:twoCellAnchor>
  <xdr:twoCellAnchor>
    <xdr:from>
      <xdr:col>14</xdr:col>
      <xdr:colOff>190500</xdr:colOff>
      <xdr:row>30</xdr:row>
      <xdr:rowOff>295275</xdr:rowOff>
    </xdr:from>
    <xdr:to>
      <xdr:col>14</xdr:col>
      <xdr:colOff>866775</xdr:colOff>
      <xdr:row>31</xdr:row>
      <xdr:rowOff>238125</xdr:rowOff>
    </xdr:to>
    <xdr:sp>
      <xdr:nvSpPr>
        <xdr:cNvPr id="11" name="テキスト ボックス 19"/>
        <xdr:cNvSpPr txBox="1">
          <a:spLocks noChangeArrowheads="1"/>
        </xdr:cNvSpPr>
      </xdr:nvSpPr>
      <xdr:spPr>
        <a:xfrm>
          <a:off x="14620875" y="9144000"/>
          <a:ext cx="676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80" b="1" i="0" u="none" baseline="0">
              <a:solidFill>
                <a:srgbClr val="000000"/>
              </a:solidFill>
            </a:rPr>
            <a:t>2,500</a:t>
          </a:r>
        </a:p>
      </xdr:txBody>
    </xdr:sp>
    <xdr:clientData/>
  </xdr:twoCellAnchor>
  <xdr:twoCellAnchor>
    <xdr:from>
      <xdr:col>14</xdr:col>
      <xdr:colOff>714375</xdr:colOff>
      <xdr:row>30</xdr:row>
      <xdr:rowOff>295275</xdr:rowOff>
    </xdr:from>
    <xdr:to>
      <xdr:col>15</xdr:col>
      <xdr:colOff>381000</xdr:colOff>
      <xdr:row>31</xdr:row>
      <xdr:rowOff>238125</xdr:rowOff>
    </xdr:to>
    <xdr:sp>
      <xdr:nvSpPr>
        <xdr:cNvPr id="12" name="テキスト ボックス 20"/>
        <xdr:cNvSpPr txBox="1">
          <a:spLocks noChangeArrowheads="1"/>
        </xdr:cNvSpPr>
      </xdr:nvSpPr>
      <xdr:spPr>
        <a:xfrm>
          <a:off x="15144750" y="9144000"/>
          <a:ext cx="676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80" b="1" i="0" u="none" baseline="0">
              <a:solidFill>
                <a:srgbClr val="000000"/>
              </a:solidFill>
            </a:rPr>
            <a:t>3,000</a:t>
          </a:r>
        </a:p>
      </xdr:txBody>
    </xdr:sp>
    <xdr:clientData/>
  </xdr:twoCellAnchor>
  <xdr:twoCellAnchor>
    <xdr:from>
      <xdr:col>15</xdr:col>
      <xdr:colOff>200025</xdr:colOff>
      <xdr:row>30</xdr:row>
      <xdr:rowOff>285750</xdr:rowOff>
    </xdr:from>
    <xdr:to>
      <xdr:col>15</xdr:col>
      <xdr:colOff>876300</xdr:colOff>
      <xdr:row>31</xdr:row>
      <xdr:rowOff>228600</xdr:rowOff>
    </xdr:to>
    <xdr:sp>
      <xdr:nvSpPr>
        <xdr:cNvPr id="13" name="テキスト ボックス 21"/>
        <xdr:cNvSpPr txBox="1">
          <a:spLocks noChangeArrowheads="1"/>
        </xdr:cNvSpPr>
      </xdr:nvSpPr>
      <xdr:spPr>
        <a:xfrm>
          <a:off x="15640050" y="9134475"/>
          <a:ext cx="676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80" b="1" i="0" u="none" baseline="0">
              <a:solidFill>
                <a:srgbClr val="000000"/>
              </a:solidFill>
            </a:rPr>
            <a:t>3,500</a:t>
          </a:r>
        </a:p>
      </xdr:txBody>
    </xdr:sp>
    <xdr:clientData/>
  </xdr:twoCellAnchor>
  <xdr:twoCellAnchor>
    <xdr:from>
      <xdr:col>6</xdr:col>
      <xdr:colOff>1000125</xdr:colOff>
      <xdr:row>30</xdr:row>
      <xdr:rowOff>304800</xdr:rowOff>
    </xdr:from>
    <xdr:to>
      <xdr:col>8</xdr:col>
      <xdr:colOff>400050</xdr:colOff>
      <xdr:row>31</xdr:row>
      <xdr:rowOff>247650</xdr:rowOff>
    </xdr:to>
    <xdr:sp>
      <xdr:nvSpPr>
        <xdr:cNvPr id="14" name="テキスト ボックス 31"/>
        <xdr:cNvSpPr txBox="1">
          <a:spLocks noChangeArrowheads="1"/>
        </xdr:cNvSpPr>
      </xdr:nvSpPr>
      <xdr:spPr>
        <a:xfrm>
          <a:off x="8058150" y="9153525"/>
          <a:ext cx="657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80" b="1" i="0" u="none" baseline="0">
              <a:solidFill>
                <a:srgbClr val="000000"/>
              </a:solidFill>
            </a:rPr>
            <a:t>3,500</a:t>
          </a:r>
        </a:p>
      </xdr:txBody>
    </xdr:sp>
    <xdr:clientData/>
  </xdr:twoCellAnchor>
  <xdr:twoCellAnchor>
    <xdr:from>
      <xdr:col>8</xdr:col>
      <xdr:colOff>200025</xdr:colOff>
      <xdr:row>30</xdr:row>
      <xdr:rowOff>304800</xdr:rowOff>
    </xdr:from>
    <xdr:to>
      <xdr:col>8</xdr:col>
      <xdr:colOff>876300</xdr:colOff>
      <xdr:row>31</xdr:row>
      <xdr:rowOff>247650</xdr:rowOff>
    </xdr:to>
    <xdr:sp>
      <xdr:nvSpPr>
        <xdr:cNvPr id="15" name="テキスト ボックス 32"/>
        <xdr:cNvSpPr txBox="1">
          <a:spLocks noChangeArrowheads="1"/>
        </xdr:cNvSpPr>
      </xdr:nvSpPr>
      <xdr:spPr>
        <a:xfrm>
          <a:off x="8515350" y="9153525"/>
          <a:ext cx="676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80" b="1" i="0" u="none" baseline="0">
              <a:solidFill>
                <a:srgbClr val="000000"/>
              </a:solidFill>
            </a:rPr>
            <a:t>3,000</a:t>
          </a:r>
        </a:p>
      </xdr:txBody>
    </xdr:sp>
    <xdr:clientData/>
  </xdr:twoCellAnchor>
  <xdr:twoCellAnchor>
    <xdr:from>
      <xdr:col>8</xdr:col>
      <xdr:colOff>695325</xdr:colOff>
      <xdr:row>30</xdr:row>
      <xdr:rowOff>314325</xdr:rowOff>
    </xdr:from>
    <xdr:to>
      <xdr:col>9</xdr:col>
      <xdr:colOff>295275</xdr:colOff>
      <xdr:row>31</xdr:row>
      <xdr:rowOff>247650</xdr:rowOff>
    </xdr:to>
    <xdr:sp>
      <xdr:nvSpPr>
        <xdr:cNvPr id="16" name="テキスト ボックス 33"/>
        <xdr:cNvSpPr txBox="1">
          <a:spLocks noChangeArrowheads="1"/>
        </xdr:cNvSpPr>
      </xdr:nvSpPr>
      <xdr:spPr>
        <a:xfrm>
          <a:off x="9010650" y="9163050"/>
          <a:ext cx="666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80" b="1" i="0" u="none" baseline="0">
              <a:solidFill>
                <a:srgbClr val="000000"/>
              </a:solidFill>
            </a:rPr>
            <a:t>2,500</a:t>
          </a:r>
        </a:p>
      </xdr:txBody>
    </xdr:sp>
    <xdr:clientData/>
  </xdr:twoCellAnchor>
  <xdr:twoCellAnchor>
    <xdr:from>
      <xdr:col>9</xdr:col>
      <xdr:colOff>85725</xdr:colOff>
      <xdr:row>30</xdr:row>
      <xdr:rowOff>314325</xdr:rowOff>
    </xdr:from>
    <xdr:to>
      <xdr:col>9</xdr:col>
      <xdr:colOff>752475</xdr:colOff>
      <xdr:row>31</xdr:row>
      <xdr:rowOff>257175</xdr:rowOff>
    </xdr:to>
    <xdr:sp>
      <xdr:nvSpPr>
        <xdr:cNvPr id="17" name="テキスト ボックス 34"/>
        <xdr:cNvSpPr txBox="1">
          <a:spLocks noChangeArrowheads="1"/>
        </xdr:cNvSpPr>
      </xdr:nvSpPr>
      <xdr:spPr>
        <a:xfrm>
          <a:off x="9467850" y="9163050"/>
          <a:ext cx="666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80" b="1" i="0" u="none" baseline="0">
              <a:solidFill>
                <a:srgbClr val="000000"/>
              </a:solidFill>
            </a:rPr>
            <a:t>2,000</a:t>
          </a:r>
        </a:p>
      </xdr:txBody>
    </xdr:sp>
    <xdr:clientData/>
  </xdr:twoCellAnchor>
  <xdr:twoCellAnchor>
    <xdr:from>
      <xdr:col>9</xdr:col>
      <xdr:colOff>590550</xdr:colOff>
      <xdr:row>30</xdr:row>
      <xdr:rowOff>304800</xdr:rowOff>
    </xdr:from>
    <xdr:to>
      <xdr:col>10</xdr:col>
      <xdr:colOff>257175</xdr:colOff>
      <xdr:row>31</xdr:row>
      <xdr:rowOff>247650</xdr:rowOff>
    </xdr:to>
    <xdr:sp>
      <xdr:nvSpPr>
        <xdr:cNvPr id="18" name="テキスト ボックス 35"/>
        <xdr:cNvSpPr txBox="1">
          <a:spLocks noChangeArrowheads="1"/>
        </xdr:cNvSpPr>
      </xdr:nvSpPr>
      <xdr:spPr>
        <a:xfrm>
          <a:off x="9972675" y="9153525"/>
          <a:ext cx="676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80" b="1" i="0" u="none" baseline="0">
              <a:solidFill>
                <a:srgbClr val="000000"/>
              </a:solidFill>
            </a:rPr>
            <a:t>1,500</a:t>
          </a:r>
        </a:p>
      </xdr:txBody>
    </xdr:sp>
    <xdr:clientData/>
  </xdr:twoCellAnchor>
  <xdr:twoCellAnchor>
    <xdr:from>
      <xdr:col>10</xdr:col>
      <xdr:colOff>95250</xdr:colOff>
      <xdr:row>30</xdr:row>
      <xdr:rowOff>304800</xdr:rowOff>
    </xdr:from>
    <xdr:to>
      <xdr:col>10</xdr:col>
      <xdr:colOff>762000</xdr:colOff>
      <xdr:row>31</xdr:row>
      <xdr:rowOff>238125</xdr:rowOff>
    </xdr:to>
    <xdr:sp>
      <xdr:nvSpPr>
        <xdr:cNvPr id="19" name="テキスト ボックス 36"/>
        <xdr:cNvSpPr txBox="1">
          <a:spLocks noChangeArrowheads="1"/>
        </xdr:cNvSpPr>
      </xdr:nvSpPr>
      <xdr:spPr>
        <a:xfrm>
          <a:off x="10487025" y="9153525"/>
          <a:ext cx="666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80" b="1" i="0" u="none" baseline="0">
              <a:solidFill>
                <a:srgbClr val="000000"/>
              </a:solidFill>
            </a:rPr>
            <a:t>1,000</a:t>
          </a:r>
        </a:p>
      </xdr:txBody>
    </xdr:sp>
    <xdr:clientData/>
  </xdr:twoCellAnchor>
  <xdr:twoCellAnchor>
    <xdr:from>
      <xdr:col>10</xdr:col>
      <xdr:colOff>704850</xdr:colOff>
      <xdr:row>30</xdr:row>
      <xdr:rowOff>295275</xdr:rowOff>
    </xdr:from>
    <xdr:to>
      <xdr:col>11</xdr:col>
      <xdr:colOff>180975</xdr:colOff>
      <xdr:row>31</xdr:row>
      <xdr:rowOff>238125</xdr:rowOff>
    </xdr:to>
    <xdr:sp>
      <xdr:nvSpPr>
        <xdr:cNvPr id="20" name="テキスト ボックス 37"/>
        <xdr:cNvSpPr txBox="1">
          <a:spLocks noChangeArrowheads="1"/>
        </xdr:cNvSpPr>
      </xdr:nvSpPr>
      <xdr:spPr>
        <a:xfrm>
          <a:off x="11096625" y="9144000"/>
          <a:ext cx="485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80" b="1" i="0" u="none" baseline="0">
              <a:solidFill>
                <a:srgbClr val="000000"/>
              </a:solidFill>
            </a:rPr>
            <a:t>500</a:t>
          </a:r>
        </a:p>
      </xdr:txBody>
    </xdr:sp>
    <xdr:clientData/>
  </xdr:twoCellAnchor>
  <xdr:twoCellAnchor>
    <xdr:from>
      <xdr:col>11</xdr:col>
      <xdr:colOff>295275</xdr:colOff>
      <xdr:row>30</xdr:row>
      <xdr:rowOff>295275</xdr:rowOff>
    </xdr:from>
    <xdr:to>
      <xdr:col>11</xdr:col>
      <xdr:colOff>666750</xdr:colOff>
      <xdr:row>31</xdr:row>
      <xdr:rowOff>238125</xdr:rowOff>
    </xdr:to>
    <xdr:sp>
      <xdr:nvSpPr>
        <xdr:cNvPr id="21" name="テキスト ボックス 38"/>
        <xdr:cNvSpPr txBox="1">
          <a:spLocks noChangeArrowheads="1"/>
        </xdr:cNvSpPr>
      </xdr:nvSpPr>
      <xdr:spPr>
        <a:xfrm>
          <a:off x="11696700" y="9144000"/>
          <a:ext cx="3714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80" b="1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6"/>
  <sheetViews>
    <sheetView tabSelected="1" zoomScaleSheetLayoutView="100" zoomScalePageLayoutView="0" workbookViewId="0" topLeftCell="A1">
      <selection activeCell="A1" sqref="A1:G1"/>
    </sheetView>
  </sheetViews>
  <sheetFormatPr defaultColWidth="10.59765625" defaultRowHeight="26.25" customHeight="1"/>
  <cols>
    <col min="1" max="1" width="15.59765625" style="12" customWidth="1"/>
    <col min="2" max="7" width="11.69921875" style="12" customWidth="1"/>
    <col min="8" max="8" width="1.4921875" style="12" customWidth="1"/>
    <col min="9" max="9" width="11.19921875" style="12" customWidth="1"/>
    <col min="10" max="16" width="10.59765625" style="12" customWidth="1"/>
    <col min="17" max="17" width="7.5" style="12" hidden="1" customWidth="1"/>
    <col min="18" max="18" width="10.59765625" style="12" customWidth="1"/>
    <col min="19" max="21" width="10.59765625" style="27" customWidth="1"/>
    <col min="22" max="16384" width="10.59765625" style="12" customWidth="1"/>
  </cols>
  <sheetData>
    <row r="1" spans="1:25" ht="26.25" customHeight="1">
      <c r="A1" s="46" t="s">
        <v>41</v>
      </c>
      <c r="B1" s="46"/>
      <c r="C1" s="46"/>
      <c r="D1" s="46"/>
      <c r="E1" s="46"/>
      <c r="F1" s="46"/>
      <c r="G1" s="46"/>
      <c r="H1" s="46" t="s">
        <v>42</v>
      </c>
      <c r="I1" s="46"/>
      <c r="J1" s="46"/>
      <c r="K1" s="46"/>
      <c r="L1" s="46"/>
      <c r="M1" s="46"/>
      <c r="N1" s="46"/>
      <c r="O1" s="46"/>
      <c r="P1" s="46"/>
      <c r="S1" s="28"/>
      <c r="T1" s="28"/>
      <c r="U1" s="28"/>
      <c r="V1" s="28"/>
      <c r="W1" s="28"/>
      <c r="X1" s="28"/>
      <c r="Y1" s="29"/>
    </row>
    <row r="2" spans="1:25" ht="15.75" customHeight="1">
      <c r="A2" s="4" t="s">
        <v>27</v>
      </c>
      <c r="B2" s="4"/>
      <c r="C2" s="26"/>
      <c r="D2" s="4"/>
      <c r="E2" s="4"/>
      <c r="F2" s="4"/>
      <c r="G2" s="4"/>
      <c r="H2" s="4"/>
      <c r="I2" s="4"/>
      <c r="S2" s="28"/>
      <c r="T2" s="31"/>
      <c r="U2" s="28"/>
      <c r="V2" s="28"/>
      <c r="W2" s="28"/>
      <c r="X2" s="28"/>
      <c r="Y2" s="29"/>
    </row>
    <row r="3" spans="1:25" ht="18" thickBot="1">
      <c r="A3" s="4"/>
      <c r="B3" s="4"/>
      <c r="C3" s="25"/>
      <c r="D3" s="4"/>
      <c r="E3" s="4"/>
      <c r="F3" s="4"/>
      <c r="G3" s="6" t="s">
        <v>38</v>
      </c>
      <c r="H3" s="46"/>
      <c r="I3" s="46"/>
      <c r="J3" s="46"/>
      <c r="K3" s="46"/>
      <c r="L3" s="46"/>
      <c r="M3" s="46"/>
      <c r="N3" s="46"/>
      <c r="O3" s="46"/>
      <c r="P3" s="46"/>
      <c r="Q3" s="46"/>
      <c r="S3" s="28"/>
      <c r="T3" s="31"/>
      <c r="U3" s="28"/>
      <c r="V3" s="28"/>
      <c r="W3" s="28"/>
      <c r="X3" s="28"/>
      <c r="Y3" s="29"/>
    </row>
    <row r="4" spans="1:25" ht="17.25">
      <c r="A4" s="50" t="s">
        <v>35</v>
      </c>
      <c r="B4" s="47" t="s">
        <v>34</v>
      </c>
      <c r="C4" s="48"/>
      <c r="D4" s="49"/>
      <c r="E4" s="47" t="s">
        <v>37</v>
      </c>
      <c r="F4" s="48"/>
      <c r="G4" s="48"/>
      <c r="H4" s="4"/>
      <c r="I4" s="35"/>
      <c r="J4" s="35"/>
      <c r="K4" s="4"/>
      <c r="L4" s="4"/>
      <c r="M4" s="4"/>
      <c r="N4" s="4"/>
      <c r="O4" s="4"/>
      <c r="P4" s="4"/>
      <c r="Q4" s="4"/>
      <c r="S4" s="28"/>
      <c r="T4" s="32"/>
      <c r="U4" s="28"/>
      <c r="V4" s="28"/>
      <c r="W4" s="28"/>
      <c r="X4" s="28"/>
      <c r="Y4" s="29"/>
    </row>
    <row r="5" spans="1:25" ht="20.25" customHeight="1">
      <c r="A5" s="51"/>
      <c r="B5" s="20" t="s">
        <v>28</v>
      </c>
      <c r="C5" s="20" t="s">
        <v>0</v>
      </c>
      <c r="D5" s="20" t="s">
        <v>1</v>
      </c>
      <c r="E5" s="20" t="s">
        <v>28</v>
      </c>
      <c r="F5" s="20" t="s">
        <v>0</v>
      </c>
      <c r="G5" s="23" t="s">
        <v>33</v>
      </c>
      <c r="H5" s="8"/>
      <c r="I5" s="35"/>
      <c r="J5" s="35"/>
      <c r="S5" s="28"/>
      <c r="T5" s="31"/>
      <c r="U5" s="28"/>
      <c r="V5" s="28"/>
      <c r="W5" s="28"/>
      <c r="X5" s="28"/>
      <c r="Y5" s="29"/>
    </row>
    <row r="6" spans="1:25" ht="24.75" customHeight="1">
      <c r="A6" s="22" t="s">
        <v>29</v>
      </c>
      <c r="B6" s="38">
        <f>SUM(B7:B27)</f>
        <v>56876</v>
      </c>
      <c r="C6" s="39">
        <f>SUM(C7:C27)</f>
        <v>27208</v>
      </c>
      <c r="D6" s="39">
        <f>SUM(D7:D27)</f>
        <v>29668</v>
      </c>
      <c r="E6" s="40">
        <v>100.00000000000001</v>
      </c>
      <c r="F6" s="40">
        <v>47.8</v>
      </c>
      <c r="G6" s="40">
        <v>52.2</v>
      </c>
      <c r="H6" s="11"/>
      <c r="I6" s="35"/>
      <c r="J6" s="35"/>
      <c r="S6" s="28"/>
      <c r="T6" s="31"/>
      <c r="U6" s="28"/>
      <c r="V6" s="28"/>
      <c r="W6" s="28"/>
      <c r="X6" s="28"/>
      <c r="Y6" s="29"/>
    </row>
    <row r="7" spans="1:25" ht="24.75" customHeight="1">
      <c r="A7" s="7" t="s">
        <v>2</v>
      </c>
      <c r="B7" s="1">
        <f>C7+D7</f>
        <v>1797</v>
      </c>
      <c r="C7" s="3">
        <v>904</v>
      </c>
      <c r="D7" s="3">
        <v>893</v>
      </c>
      <c r="E7" s="41">
        <f>F7+G7</f>
        <v>3.159504887826148</v>
      </c>
      <c r="F7" s="41">
        <f>(C7/$B$6)*100</f>
        <v>1.5894226035586188</v>
      </c>
      <c r="G7" s="41">
        <f>(D7/$B$6)*100</f>
        <v>1.5700822842675293</v>
      </c>
      <c r="H7" s="11"/>
      <c r="I7" s="11"/>
      <c r="S7" s="28"/>
      <c r="T7" s="31"/>
      <c r="U7" s="28"/>
      <c r="V7" s="28"/>
      <c r="W7" s="28"/>
      <c r="X7" s="28"/>
      <c r="Y7" s="29"/>
    </row>
    <row r="8" spans="1:25" ht="24.75" customHeight="1">
      <c r="A8" s="7" t="s">
        <v>3</v>
      </c>
      <c r="B8" s="1">
        <f aca="true" t="shared" si="0" ref="B8:B32">C8+D8</f>
        <v>2114</v>
      </c>
      <c r="C8" s="3">
        <v>1078</v>
      </c>
      <c r="D8" s="3">
        <v>1036</v>
      </c>
      <c r="E8" s="41">
        <f aca="true" t="shared" si="1" ref="E8:E32">F8+G8</f>
        <v>3.7168577255784516</v>
      </c>
      <c r="F8" s="41">
        <f aca="true" t="shared" si="2" ref="F8:F27">(C8/$B$6)*100</f>
        <v>1.89535129052676</v>
      </c>
      <c r="G8" s="41">
        <f aca="true" t="shared" si="3" ref="G8:G27">(D8/$B$6)*100</f>
        <v>1.8215064350516914</v>
      </c>
      <c r="H8" s="11"/>
      <c r="I8" s="11"/>
      <c r="K8" s="12" t="s">
        <v>30</v>
      </c>
      <c r="S8" s="28"/>
      <c r="T8" s="32"/>
      <c r="U8" s="28"/>
      <c r="V8" s="28"/>
      <c r="W8" s="28"/>
      <c r="X8" s="28"/>
      <c r="Y8" s="29"/>
    </row>
    <row r="9" spans="1:25" ht="24.75" customHeight="1">
      <c r="A9" s="7" t="s">
        <v>4</v>
      </c>
      <c r="B9" s="1">
        <f t="shared" si="0"/>
        <v>2498</v>
      </c>
      <c r="C9" s="3">
        <v>1267</v>
      </c>
      <c r="D9" s="3">
        <v>1231</v>
      </c>
      <c r="E9" s="41">
        <f t="shared" si="1"/>
        <v>4.3920106899219356</v>
      </c>
      <c r="F9" s="41">
        <f t="shared" si="2"/>
        <v>2.2276531401645685</v>
      </c>
      <c r="G9" s="41">
        <f t="shared" si="3"/>
        <v>2.1643575497573666</v>
      </c>
      <c r="H9" s="11"/>
      <c r="I9" s="11"/>
      <c r="K9" s="12" t="s">
        <v>6</v>
      </c>
      <c r="S9" s="28"/>
      <c r="T9" s="31"/>
      <c r="U9" s="28"/>
      <c r="V9" s="28"/>
      <c r="W9" s="28"/>
      <c r="X9" s="28"/>
      <c r="Y9" s="29"/>
    </row>
    <row r="10" spans="1:25" ht="24.75" customHeight="1">
      <c r="A10" s="7" t="s">
        <v>5</v>
      </c>
      <c r="B10" s="1">
        <f t="shared" si="0"/>
        <v>2805</v>
      </c>
      <c r="C10" s="3">
        <v>1421</v>
      </c>
      <c r="D10" s="3">
        <v>1384</v>
      </c>
      <c r="E10" s="41">
        <f t="shared" si="1"/>
        <v>4.931781419227794</v>
      </c>
      <c r="F10" s="41">
        <f t="shared" si="2"/>
        <v>2.49841761023982</v>
      </c>
      <c r="G10" s="41">
        <f t="shared" si="3"/>
        <v>2.433363808987974</v>
      </c>
      <c r="H10" s="11"/>
      <c r="I10" s="11"/>
      <c r="J10" s="14"/>
      <c r="K10" s="12" t="s">
        <v>36</v>
      </c>
      <c r="S10" s="28"/>
      <c r="T10" s="32"/>
      <c r="U10" s="28"/>
      <c r="V10" s="28"/>
      <c r="W10" s="28"/>
      <c r="X10" s="28"/>
      <c r="Y10" s="29"/>
    </row>
    <row r="11" spans="1:25" ht="24.75" customHeight="1">
      <c r="A11" s="7" t="s">
        <v>7</v>
      </c>
      <c r="B11" s="1">
        <f t="shared" si="0"/>
        <v>2814</v>
      </c>
      <c r="C11" s="3">
        <v>1387</v>
      </c>
      <c r="D11" s="3">
        <v>1427</v>
      </c>
      <c r="E11" s="41">
        <f t="shared" si="1"/>
        <v>4.947605316829595</v>
      </c>
      <c r="F11" s="41">
        <f t="shared" si="2"/>
        <v>2.438638441521907</v>
      </c>
      <c r="G11" s="41">
        <f t="shared" si="3"/>
        <v>2.5089668753076872</v>
      </c>
      <c r="H11" s="11"/>
      <c r="I11" s="11"/>
      <c r="S11" s="28"/>
      <c r="T11" s="31"/>
      <c r="U11" s="28"/>
      <c r="V11" s="28"/>
      <c r="W11" s="28"/>
      <c r="X11" s="28"/>
      <c r="Y11" s="29"/>
    </row>
    <row r="12" spans="1:25" ht="24.75" customHeight="1">
      <c r="A12" s="7" t="s">
        <v>8</v>
      </c>
      <c r="B12" s="1">
        <f t="shared" si="0"/>
        <v>2746</v>
      </c>
      <c r="C12" s="3">
        <v>1412</v>
      </c>
      <c r="D12" s="3">
        <v>1334</v>
      </c>
      <c r="E12" s="41">
        <f t="shared" si="1"/>
        <v>4.828046979393768</v>
      </c>
      <c r="F12" s="41">
        <f t="shared" si="2"/>
        <v>2.4825937126380193</v>
      </c>
      <c r="G12" s="41">
        <f t="shared" si="3"/>
        <v>2.345453266755749</v>
      </c>
      <c r="H12" s="11"/>
      <c r="I12" s="11"/>
      <c r="S12" s="28"/>
      <c r="T12" s="31"/>
      <c r="U12" s="28"/>
      <c r="V12" s="28"/>
      <c r="W12" s="28"/>
      <c r="X12" s="28"/>
      <c r="Y12" s="29"/>
    </row>
    <row r="13" spans="1:25" ht="24.75" customHeight="1">
      <c r="A13" s="7" t="s">
        <v>9</v>
      </c>
      <c r="B13" s="1">
        <f t="shared" si="0"/>
        <v>2999</v>
      </c>
      <c r="C13" s="3">
        <v>1553</v>
      </c>
      <c r="D13" s="3">
        <v>1446</v>
      </c>
      <c r="E13" s="41">
        <f t="shared" si="1"/>
        <v>5.272874323088825</v>
      </c>
      <c r="F13" s="41">
        <f t="shared" si="2"/>
        <v>2.7305014417328928</v>
      </c>
      <c r="G13" s="41">
        <f t="shared" si="3"/>
        <v>2.5423728813559325</v>
      </c>
      <c r="H13" s="11"/>
      <c r="I13" s="11"/>
      <c r="K13" s="15"/>
      <c r="L13" s="14"/>
      <c r="M13" s="14"/>
      <c r="N13" s="14"/>
      <c r="O13" s="14"/>
      <c r="P13" s="16"/>
      <c r="S13" s="28"/>
      <c r="T13" s="32"/>
      <c r="U13" s="28"/>
      <c r="V13" s="28"/>
      <c r="W13" s="30"/>
      <c r="X13" s="28"/>
      <c r="Y13" s="29"/>
    </row>
    <row r="14" spans="1:25" ht="24.75" customHeight="1">
      <c r="A14" s="7" t="s">
        <v>10</v>
      </c>
      <c r="B14" s="1">
        <f t="shared" si="0"/>
        <v>3524</v>
      </c>
      <c r="C14" s="3">
        <v>1782</v>
      </c>
      <c r="D14" s="3">
        <v>1742</v>
      </c>
      <c r="E14" s="41">
        <f t="shared" si="1"/>
        <v>6.195935016527182</v>
      </c>
      <c r="F14" s="41">
        <f t="shared" si="2"/>
        <v>3.1331317251564808</v>
      </c>
      <c r="G14" s="41">
        <f t="shared" si="3"/>
        <v>3.062803291370701</v>
      </c>
      <c r="H14" s="11"/>
      <c r="I14" s="11"/>
      <c r="S14" s="28"/>
      <c r="T14" s="32"/>
      <c r="U14" s="28"/>
      <c r="V14" s="28"/>
      <c r="W14" s="28"/>
      <c r="X14" s="28"/>
      <c r="Y14" s="29"/>
    </row>
    <row r="15" spans="1:25" ht="24.75" customHeight="1">
      <c r="A15" s="7" t="s">
        <v>11</v>
      </c>
      <c r="B15" s="1">
        <f t="shared" si="0"/>
        <v>3583</v>
      </c>
      <c r="C15" s="3">
        <v>1786</v>
      </c>
      <c r="D15" s="3">
        <v>1797</v>
      </c>
      <c r="E15" s="41">
        <f t="shared" si="1"/>
        <v>6.299669456361206</v>
      </c>
      <c r="F15" s="41">
        <f t="shared" si="2"/>
        <v>3.1401645685350585</v>
      </c>
      <c r="G15" s="41">
        <f t="shared" si="3"/>
        <v>3.159504887826148</v>
      </c>
      <c r="H15" s="11"/>
      <c r="I15" s="11"/>
      <c r="S15" s="28"/>
      <c r="T15" s="31"/>
      <c r="U15" s="28"/>
      <c r="V15" s="28"/>
      <c r="W15" s="28"/>
      <c r="X15" s="28"/>
      <c r="Y15" s="29"/>
    </row>
    <row r="16" spans="1:25" ht="24.75" customHeight="1">
      <c r="A16" s="7" t="s">
        <v>12</v>
      </c>
      <c r="B16" s="1">
        <f t="shared" si="0"/>
        <v>3414</v>
      </c>
      <c r="C16" s="3">
        <v>1705</v>
      </c>
      <c r="D16" s="3">
        <v>1709</v>
      </c>
      <c r="E16" s="41">
        <f t="shared" si="1"/>
        <v>6.002531823616288</v>
      </c>
      <c r="F16" s="41">
        <f t="shared" si="2"/>
        <v>2.997749490118855</v>
      </c>
      <c r="G16" s="41">
        <f t="shared" si="3"/>
        <v>3.0047823334974333</v>
      </c>
      <c r="H16" s="11"/>
      <c r="I16" s="11"/>
      <c r="S16" s="28"/>
      <c r="T16" s="32"/>
      <c r="U16" s="28"/>
      <c r="V16" s="28"/>
      <c r="W16" s="28"/>
      <c r="X16" s="28"/>
      <c r="Y16" s="29"/>
    </row>
    <row r="17" spans="1:25" ht="24.75" customHeight="1">
      <c r="A17" s="7" t="s">
        <v>13</v>
      </c>
      <c r="B17" s="1">
        <f t="shared" si="0"/>
        <v>3634</v>
      </c>
      <c r="C17" s="3">
        <v>1772</v>
      </c>
      <c r="D17" s="3">
        <v>1862</v>
      </c>
      <c r="E17" s="41">
        <f t="shared" si="1"/>
        <v>6.389338209438076</v>
      </c>
      <c r="F17" s="41">
        <f t="shared" si="2"/>
        <v>3.115549616710036</v>
      </c>
      <c r="G17" s="41">
        <f t="shared" si="3"/>
        <v>3.27378859272804</v>
      </c>
      <c r="H17" s="11"/>
      <c r="I17" s="11"/>
      <c r="S17" s="28"/>
      <c r="T17" s="32"/>
      <c r="U17" s="28"/>
      <c r="V17" s="28"/>
      <c r="W17" s="28"/>
      <c r="X17" s="28"/>
      <c r="Y17" s="29"/>
    </row>
    <row r="18" spans="1:25" ht="24.75" customHeight="1">
      <c r="A18" s="7" t="s">
        <v>14</v>
      </c>
      <c r="B18" s="1">
        <f t="shared" si="0"/>
        <v>4216</v>
      </c>
      <c r="C18" s="3">
        <v>2108</v>
      </c>
      <c r="D18" s="3">
        <v>2108</v>
      </c>
      <c r="E18" s="41">
        <f t="shared" si="1"/>
        <v>7.4126169210211685</v>
      </c>
      <c r="F18" s="41">
        <f t="shared" si="2"/>
        <v>3.7063084605105843</v>
      </c>
      <c r="G18" s="41">
        <f t="shared" si="3"/>
        <v>3.7063084605105843</v>
      </c>
      <c r="H18" s="11"/>
      <c r="I18" s="11"/>
      <c r="S18" s="28"/>
      <c r="T18" s="32"/>
      <c r="U18" s="28"/>
      <c r="V18" s="28"/>
      <c r="W18" s="28"/>
      <c r="X18" s="28"/>
      <c r="Y18" s="29"/>
    </row>
    <row r="19" spans="1:25" ht="24.75" customHeight="1">
      <c r="A19" s="7" t="s">
        <v>15</v>
      </c>
      <c r="B19" s="1">
        <f t="shared" si="0"/>
        <v>5238</v>
      </c>
      <c r="C19" s="3">
        <v>2521</v>
      </c>
      <c r="D19" s="3">
        <v>2717</v>
      </c>
      <c r="E19" s="41">
        <f t="shared" si="1"/>
        <v>9.209508404247838</v>
      </c>
      <c r="F19" s="41">
        <f t="shared" si="2"/>
        <v>4.432449539348759</v>
      </c>
      <c r="G19" s="41">
        <f t="shared" si="3"/>
        <v>4.777058864899079</v>
      </c>
      <c r="H19" s="11"/>
      <c r="I19" s="11"/>
      <c r="S19" s="28"/>
      <c r="T19" s="31"/>
      <c r="U19" s="28"/>
      <c r="V19" s="28"/>
      <c r="W19" s="28"/>
      <c r="X19" s="28"/>
      <c r="Y19" s="29"/>
    </row>
    <row r="20" spans="1:25" ht="24.75" customHeight="1">
      <c r="A20" s="7" t="s">
        <v>16</v>
      </c>
      <c r="B20" s="1">
        <f t="shared" si="0"/>
        <v>3790</v>
      </c>
      <c r="C20" s="3">
        <v>1796</v>
      </c>
      <c r="D20" s="3">
        <v>1994</v>
      </c>
      <c r="E20" s="41">
        <f t="shared" si="1"/>
        <v>6.663619101202617</v>
      </c>
      <c r="F20" s="41">
        <f t="shared" si="2"/>
        <v>3.1577466769815037</v>
      </c>
      <c r="G20" s="41">
        <f t="shared" si="3"/>
        <v>3.5058724242211126</v>
      </c>
      <c r="H20" s="11"/>
      <c r="I20" s="11"/>
      <c r="S20" s="28"/>
      <c r="T20" s="32"/>
      <c r="U20" s="28"/>
      <c r="V20" s="28"/>
      <c r="W20" s="28"/>
      <c r="X20" s="28"/>
      <c r="Y20" s="29"/>
    </row>
    <row r="21" spans="1:25" ht="24.75" customHeight="1">
      <c r="A21" s="7" t="s">
        <v>17</v>
      </c>
      <c r="B21" s="1">
        <f t="shared" si="0"/>
        <v>3732</v>
      </c>
      <c r="C21" s="3">
        <v>1677</v>
      </c>
      <c r="D21" s="3">
        <v>2055</v>
      </c>
      <c r="E21" s="41">
        <f t="shared" si="1"/>
        <v>6.561642872213236</v>
      </c>
      <c r="F21" s="41">
        <f t="shared" si="2"/>
        <v>2.9485195864688096</v>
      </c>
      <c r="G21" s="41">
        <f t="shared" si="3"/>
        <v>3.6131232857444266</v>
      </c>
      <c r="H21" s="11"/>
      <c r="I21" s="11"/>
      <c r="S21" s="28"/>
      <c r="T21" s="31"/>
      <c r="U21" s="28"/>
      <c r="V21" s="28"/>
      <c r="W21" s="28"/>
      <c r="X21" s="28"/>
      <c r="Y21" s="29"/>
    </row>
    <row r="22" spans="1:25" ht="24.75" customHeight="1">
      <c r="A22" s="7" t="s">
        <v>18</v>
      </c>
      <c r="B22" s="1">
        <f t="shared" si="0"/>
        <v>3404</v>
      </c>
      <c r="C22" s="2">
        <v>1434</v>
      </c>
      <c r="D22" s="3">
        <v>1970</v>
      </c>
      <c r="E22" s="41">
        <f t="shared" si="1"/>
        <v>5.984949715169844</v>
      </c>
      <c r="F22" s="41">
        <f t="shared" si="2"/>
        <v>2.5212743512201987</v>
      </c>
      <c r="G22" s="41">
        <f t="shared" si="3"/>
        <v>3.463675363949645</v>
      </c>
      <c r="H22" s="11"/>
      <c r="I22" s="11"/>
      <c r="S22" s="28"/>
      <c r="T22" s="31"/>
      <c r="U22" s="28"/>
      <c r="V22" s="28"/>
      <c r="W22" s="28"/>
      <c r="X22" s="28"/>
      <c r="Y22" s="29"/>
    </row>
    <row r="23" spans="1:25" ht="24.75" customHeight="1">
      <c r="A23" s="7" t="s">
        <v>19</v>
      </c>
      <c r="B23" s="1">
        <f t="shared" si="0"/>
        <v>2515</v>
      </c>
      <c r="C23" s="42">
        <v>998</v>
      </c>
      <c r="D23" s="3">
        <v>1517</v>
      </c>
      <c r="E23" s="41">
        <f t="shared" si="1"/>
        <v>4.421900274280892</v>
      </c>
      <c r="F23" s="41">
        <f t="shared" si="2"/>
        <v>1.7546944229552008</v>
      </c>
      <c r="G23" s="41">
        <f t="shared" si="3"/>
        <v>2.6672058513256913</v>
      </c>
      <c r="H23" s="11"/>
      <c r="I23" s="11"/>
      <c r="S23" s="28"/>
      <c r="T23" s="28"/>
      <c r="U23" s="28"/>
      <c r="V23" s="28"/>
      <c r="W23" s="29"/>
      <c r="X23" s="29"/>
      <c r="Y23" s="29"/>
    </row>
    <row r="24" spans="1:25" ht="24.75" customHeight="1">
      <c r="A24" s="7" t="s">
        <v>20</v>
      </c>
      <c r="B24" s="1">
        <f t="shared" si="0"/>
        <v>1392</v>
      </c>
      <c r="C24" s="42">
        <v>461</v>
      </c>
      <c r="D24" s="42">
        <v>931</v>
      </c>
      <c r="E24" s="41">
        <f t="shared" si="1"/>
        <v>2.44742949574513</v>
      </c>
      <c r="F24" s="41">
        <f t="shared" si="2"/>
        <v>0.8105351993811097</v>
      </c>
      <c r="G24" s="41">
        <f t="shared" si="3"/>
        <v>1.63689429636402</v>
      </c>
      <c r="H24" s="11"/>
      <c r="I24" s="11"/>
      <c r="S24" s="28"/>
      <c r="T24" s="28"/>
      <c r="U24" s="28"/>
      <c r="V24" s="28"/>
      <c r="W24" s="29"/>
      <c r="X24" s="29"/>
      <c r="Y24" s="29"/>
    </row>
    <row r="25" spans="1:25" ht="24.75" customHeight="1">
      <c r="A25" s="7" t="s">
        <v>21</v>
      </c>
      <c r="B25" s="1">
        <f t="shared" si="0"/>
        <v>525</v>
      </c>
      <c r="C25" s="42">
        <v>127</v>
      </c>
      <c r="D25" s="42">
        <v>398</v>
      </c>
      <c r="E25" s="41">
        <f t="shared" si="1"/>
        <v>0.9230606934383572</v>
      </c>
      <c r="F25" s="41">
        <f t="shared" si="2"/>
        <v>0.2232927772698502</v>
      </c>
      <c r="G25" s="41">
        <f t="shared" si="3"/>
        <v>0.699767916168507</v>
      </c>
      <c r="H25" s="11"/>
      <c r="I25" s="11"/>
      <c r="S25" s="28"/>
      <c r="T25" s="33"/>
      <c r="U25" s="28"/>
      <c r="V25" s="28"/>
      <c r="W25" s="28"/>
      <c r="X25" s="28"/>
      <c r="Y25" s="29"/>
    </row>
    <row r="26" spans="1:25" ht="24.75" customHeight="1">
      <c r="A26" s="7" t="s">
        <v>22</v>
      </c>
      <c r="B26" s="1">
        <f t="shared" si="0"/>
        <v>127</v>
      </c>
      <c r="C26" s="42">
        <v>19</v>
      </c>
      <c r="D26" s="42">
        <v>108</v>
      </c>
      <c r="E26" s="41">
        <f t="shared" si="1"/>
        <v>0.22329277726985022</v>
      </c>
      <c r="F26" s="41">
        <f t="shared" si="2"/>
        <v>0.033406006048245306</v>
      </c>
      <c r="G26" s="41">
        <f t="shared" si="3"/>
        <v>0.1898867712216049</v>
      </c>
      <c r="H26" s="11"/>
      <c r="I26" s="11"/>
      <c r="S26" s="28"/>
      <c r="T26" s="33"/>
      <c r="U26" s="28"/>
      <c r="V26" s="28"/>
      <c r="W26" s="30"/>
      <c r="X26" s="28"/>
      <c r="Y26" s="29"/>
    </row>
    <row r="27" spans="1:25" ht="24.75" customHeight="1">
      <c r="A27" s="7" t="s">
        <v>23</v>
      </c>
      <c r="B27" s="1">
        <f t="shared" si="0"/>
        <v>9</v>
      </c>
      <c r="C27" s="42">
        <v>0</v>
      </c>
      <c r="D27" s="42">
        <v>9</v>
      </c>
      <c r="E27" s="41">
        <f t="shared" si="1"/>
        <v>0.015823897601800408</v>
      </c>
      <c r="F27" s="41">
        <f t="shared" si="2"/>
        <v>0</v>
      </c>
      <c r="G27" s="41">
        <f t="shared" si="3"/>
        <v>0.015823897601800408</v>
      </c>
      <c r="H27" s="11"/>
      <c r="I27" s="11"/>
      <c r="S27" s="28"/>
      <c r="T27" s="33"/>
      <c r="U27" s="28"/>
      <c r="V27" s="28"/>
      <c r="W27" s="28"/>
      <c r="X27" s="28"/>
      <c r="Y27" s="29"/>
    </row>
    <row r="28" spans="1:25" ht="5.25" customHeight="1">
      <c r="A28" s="13"/>
      <c r="B28" s="1"/>
      <c r="C28" s="42"/>
      <c r="D28" s="42"/>
      <c r="E28" s="41"/>
      <c r="F28" s="11"/>
      <c r="G28" s="11"/>
      <c r="H28" s="11"/>
      <c r="I28" s="11"/>
      <c r="S28" s="28"/>
      <c r="T28" s="28"/>
      <c r="U28" s="28"/>
      <c r="V28" s="28"/>
      <c r="W28" s="29"/>
      <c r="X28" s="29"/>
      <c r="Y28" s="29"/>
    </row>
    <row r="29" spans="1:25" ht="24.75" customHeight="1">
      <c r="A29" s="7" t="s">
        <v>31</v>
      </c>
      <c r="B29" s="1"/>
      <c r="C29" s="42"/>
      <c r="D29" s="42"/>
      <c r="E29" s="41"/>
      <c r="F29" s="11"/>
      <c r="G29" s="11"/>
      <c r="H29" s="11"/>
      <c r="I29" s="11"/>
      <c r="S29" s="28"/>
      <c r="T29" s="28"/>
      <c r="U29" s="28"/>
      <c r="V29" s="29"/>
      <c r="W29" s="29"/>
      <c r="X29" s="29"/>
      <c r="Y29" s="29"/>
    </row>
    <row r="30" spans="1:25" ht="24.75" customHeight="1">
      <c r="A30" s="7" t="s">
        <v>24</v>
      </c>
      <c r="B30" s="1">
        <f t="shared" si="0"/>
        <v>6409</v>
      </c>
      <c r="C30" s="3">
        <f>SUM(C7:C9)</f>
        <v>3249</v>
      </c>
      <c r="D30" s="3">
        <f>SUM(D7:D9)</f>
        <v>3160</v>
      </c>
      <c r="E30" s="41">
        <f t="shared" si="1"/>
        <v>11.268373303326534</v>
      </c>
      <c r="F30" s="43">
        <f>SUM(F7:F9)</f>
        <v>5.712427034249947</v>
      </c>
      <c r="G30" s="43">
        <f>SUM(G7:G9)</f>
        <v>5.555946269076587</v>
      </c>
      <c r="H30" s="11"/>
      <c r="I30" s="11"/>
      <c r="S30" s="28"/>
      <c r="T30" s="28"/>
      <c r="U30" s="28"/>
      <c r="V30" s="29"/>
      <c r="W30" s="29"/>
      <c r="X30" s="29"/>
      <c r="Y30" s="29"/>
    </row>
    <row r="31" spans="1:9" ht="24.75" customHeight="1">
      <c r="A31" s="7" t="s">
        <v>25</v>
      </c>
      <c r="B31" s="1">
        <f t="shared" si="0"/>
        <v>34973</v>
      </c>
      <c r="C31" s="3">
        <f>SUM(C10:C19)</f>
        <v>17447</v>
      </c>
      <c r="D31" s="3">
        <f>SUM(D10:D19)</f>
        <v>17526</v>
      </c>
      <c r="E31" s="41">
        <f t="shared" si="1"/>
        <v>61.48990786975175</v>
      </c>
      <c r="F31" s="43">
        <f>SUM(F10:F19)</f>
        <v>30.675504606512416</v>
      </c>
      <c r="G31" s="43">
        <f>SUM(G10:G19)</f>
        <v>30.814403263239328</v>
      </c>
      <c r="H31" s="11"/>
      <c r="I31" s="11"/>
    </row>
    <row r="32" spans="1:9" ht="24.75" customHeight="1">
      <c r="A32" s="21" t="s">
        <v>26</v>
      </c>
      <c r="B32" s="36">
        <f t="shared" si="0"/>
        <v>15494</v>
      </c>
      <c r="C32" s="37">
        <f>SUM(C20:C27)</f>
        <v>6512</v>
      </c>
      <c r="D32" s="37">
        <f>SUM(D20:D27)</f>
        <v>8982</v>
      </c>
      <c r="E32" s="44">
        <f t="shared" si="1"/>
        <v>27.241718826921726</v>
      </c>
      <c r="F32" s="45">
        <f>SUM(F20:F27)</f>
        <v>11.44946902032492</v>
      </c>
      <c r="G32" s="45">
        <f>SUM(G20:G27)</f>
        <v>15.792249806596807</v>
      </c>
      <c r="H32" s="11"/>
      <c r="I32" s="11"/>
    </row>
    <row r="33" spans="1:9" ht="21" customHeight="1">
      <c r="A33" s="9" t="s">
        <v>39</v>
      </c>
      <c r="E33" s="29"/>
      <c r="G33" s="10" t="s">
        <v>40</v>
      </c>
      <c r="H33" s="10"/>
      <c r="I33" s="10"/>
    </row>
    <row r="34" ht="26.25" customHeight="1">
      <c r="G34" s="12" t="s">
        <v>32</v>
      </c>
    </row>
    <row r="35" spans="2:7" ht="26.25" customHeight="1">
      <c r="B35" s="24"/>
      <c r="C35" s="17"/>
      <c r="D35" s="17"/>
      <c r="G35" s="34"/>
    </row>
    <row r="36" spans="2:17" ht="26.25" customHeight="1">
      <c r="B36" s="8"/>
      <c r="C36" s="18"/>
      <c r="D36" s="19"/>
      <c r="Q36" s="12" t="s">
        <v>32</v>
      </c>
    </row>
    <row r="37" spans="2:4" ht="26.25" customHeight="1">
      <c r="B37" s="8"/>
      <c r="C37" s="18"/>
      <c r="D37" s="19"/>
    </row>
    <row r="38" spans="2:4" ht="26.25" customHeight="1">
      <c r="B38" s="5"/>
      <c r="C38" s="19"/>
      <c r="D38" s="19"/>
    </row>
    <row r="39" spans="2:4" ht="26.25" customHeight="1">
      <c r="B39" s="5"/>
      <c r="C39" s="19"/>
      <c r="D39" s="19"/>
    </row>
    <row r="40" spans="2:4" ht="26.25" customHeight="1">
      <c r="B40" s="5"/>
      <c r="C40" s="19"/>
      <c r="D40" s="19"/>
    </row>
    <row r="41" spans="2:4" ht="26.25" customHeight="1">
      <c r="B41" s="5"/>
      <c r="C41" s="19"/>
      <c r="D41" s="19"/>
    </row>
    <row r="42" spans="2:4" ht="26.25" customHeight="1">
      <c r="B42" s="5"/>
      <c r="C42" s="19"/>
      <c r="D42" s="19"/>
    </row>
    <row r="43" spans="2:4" ht="26.25" customHeight="1">
      <c r="B43" s="5"/>
      <c r="C43" s="19"/>
      <c r="D43" s="19"/>
    </row>
    <row r="44" spans="2:4" ht="26.25" customHeight="1">
      <c r="B44" s="5"/>
      <c r="C44" s="19"/>
      <c r="D44" s="19"/>
    </row>
    <row r="45" spans="2:4" ht="26.25" customHeight="1">
      <c r="B45" s="5"/>
      <c r="C45" s="19"/>
      <c r="D45" s="19"/>
    </row>
    <row r="46" spans="2:4" ht="26.25" customHeight="1">
      <c r="B46" s="5"/>
      <c r="C46" s="19"/>
      <c r="D46" s="19"/>
    </row>
    <row r="47" spans="2:4" ht="26.25" customHeight="1">
      <c r="B47" s="5"/>
      <c r="C47" s="19"/>
      <c r="D47" s="19"/>
    </row>
    <row r="48" spans="2:4" ht="26.25" customHeight="1">
      <c r="B48" s="5"/>
      <c r="C48" s="19"/>
      <c r="D48" s="19"/>
    </row>
    <row r="49" spans="2:4" ht="26.25" customHeight="1">
      <c r="B49" s="5"/>
      <c r="C49" s="19"/>
      <c r="D49" s="19"/>
    </row>
    <row r="50" spans="2:4" ht="26.25" customHeight="1">
      <c r="B50" s="5"/>
      <c r="C50" s="19"/>
      <c r="D50" s="19"/>
    </row>
    <row r="51" spans="2:4" ht="26.25" customHeight="1">
      <c r="B51" s="5"/>
      <c r="C51" s="19"/>
      <c r="D51" s="19"/>
    </row>
    <row r="52" spans="2:4" ht="26.25" customHeight="1">
      <c r="B52" s="5"/>
      <c r="C52" s="19"/>
      <c r="D52" s="19"/>
    </row>
    <row r="53" spans="2:4" ht="26.25" customHeight="1">
      <c r="B53" s="5"/>
      <c r="C53" s="19"/>
      <c r="D53" s="19"/>
    </row>
    <row r="54" spans="2:4" ht="26.25" customHeight="1">
      <c r="B54" s="5"/>
      <c r="C54" s="19"/>
      <c r="D54" s="19"/>
    </row>
    <row r="55" spans="2:4" ht="26.25" customHeight="1">
      <c r="B55" s="5"/>
      <c r="C55" s="19"/>
      <c r="D55" s="19"/>
    </row>
    <row r="56" spans="2:4" ht="26.25" customHeight="1">
      <c r="B56" s="5"/>
      <c r="C56" s="19"/>
      <c r="D56" s="19"/>
    </row>
  </sheetData>
  <sheetProtection/>
  <mergeCells count="6">
    <mergeCell ref="A1:G1"/>
    <mergeCell ref="H3:Q3"/>
    <mergeCell ref="E4:G4"/>
    <mergeCell ref="B4:D4"/>
    <mergeCell ref="A4:A5"/>
    <mergeCell ref="H1:P1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scale="99" r:id="rId2"/>
  <colBreaks count="1" manualBreakCount="1">
    <brk id="7" max="32" man="1"/>
  </colBreaks>
  <ignoredErrors>
    <ignoredError sqref="C30:D32" formulaRange="1"/>
    <ignoredError sqref="E30:E3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塩釜市役所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103302</cp:lastModifiedBy>
  <cp:lastPrinted>2012-06-13T01:01:46Z</cp:lastPrinted>
  <dcterms:created xsi:type="dcterms:W3CDTF">2000-02-24T06:23:52Z</dcterms:created>
  <dcterms:modified xsi:type="dcterms:W3CDTF">2012-06-19T05:24:09Z</dcterms:modified>
  <cp:category/>
  <cp:version/>
  <cp:contentType/>
  <cp:contentStatus/>
</cp:coreProperties>
</file>