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555" tabRatio="742" activeTab="12"/>
  </bookViews>
  <sheets>
    <sheet name="75, 76" sheetId="1" r:id="rId1"/>
    <sheet name="77" sheetId="2" r:id="rId2"/>
    <sheet name="78" sheetId="3" r:id="rId3"/>
    <sheet name="79, 80" sheetId="4" r:id="rId4"/>
    <sheet name="81-84" sheetId="5" r:id="rId5"/>
    <sheet name="85-89" sheetId="6" r:id="rId6"/>
    <sheet name="90-93" sheetId="7" r:id="rId7"/>
    <sheet name="94" sheetId="8" r:id="rId8"/>
    <sheet name="95" sheetId="9" r:id="rId9"/>
    <sheet name="96" sheetId="10" r:id="rId10"/>
    <sheet name="97" sheetId="11" r:id="rId11"/>
    <sheet name="98" sheetId="12" r:id="rId12"/>
    <sheet name="99, 100" sheetId="13" r:id="rId13"/>
    <sheet name="101, 102" sheetId="14" r:id="rId14"/>
    <sheet name="103, 104" sheetId="15" r:id="rId15"/>
    <sheet name="105, 106" sheetId="16" r:id="rId16"/>
    <sheet name="107, 108" sheetId="17" r:id="rId17"/>
    <sheet name="109, 110" sheetId="18" r:id="rId18"/>
    <sheet name="111" sheetId="19" r:id="rId19"/>
  </sheets>
  <definedNames>
    <definedName name="HTML_CodePage" hidden="1">932</definedName>
    <definedName name="HTML_Control" localSheetId="13" hidden="1">{"'125上・下水道126'!$A$1:$N$28"}</definedName>
    <definedName name="HTML_Control" localSheetId="14" hidden="1">{"'125上・下水道126'!$A$1:$N$28"}</definedName>
    <definedName name="HTML_Control" localSheetId="16" hidden="1">{"'125上・下水道126'!$A$1:$N$28"}</definedName>
    <definedName name="HTML_Control" localSheetId="17" hidden="1">{"'125上・下水道126'!$A$1:$N$28"}</definedName>
    <definedName name="HTML_Control" localSheetId="18" hidden="1">{"'125上・下水道126'!$A$1:$N$28"}</definedName>
    <definedName name="HTML_Control" localSheetId="0" hidden="1">{"'125上・下水道126'!$A$1:$N$28"}</definedName>
    <definedName name="HTML_Control" localSheetId="1" hidden="1">{"'125上・下水道126'!$A$1:$N$28"}</definedName>
    <definedName name="HTML_Control" localSheetId="2" hidden="1">{"'125上・下水道126'!$A$1:$N$28"}</definedName>
    <definedName name="HTML_Control" localSheetId="4" hidden="1">{"'125上・下水道126'!$A$1:$N$28"}</definedName>
    <definedName name="HTML_Control" localSheetId="5" hidden="1">{"'125上・下水道126'!$A$1:$N$28"}</definedName>
    <definedName name="HTML_Control" localSheetId="6" hidden="1">{"'125上・下水道126'!$A$1:$N$28"}</definedName>
    <definedName name="HTML_Control" localSheetId="7" hidden="1">{"'125上・下水道126'!$A$1:$N$28"}</definedName>
    <definedName name="HTML_Control" localSheetId="8" hidden="1">{"'125上・下水道126'!$A$1:$N$28"}</definedName>
    <definedName name="HTML_Control" localSheetId="9" hidden="1">{"'125上・下水道126'!$A$1:$N$28"}</definedName>
    <definedName name="HTML_Control" localSheetId="10" hidden="1">{"'125上・下水道126'!$A$1:$N$28"}</definedName>
    <definedName name="HTML_Control" localSheetId="11" hidden="1">{"'125上・下水道126'!$A$1:$N$28"}</definedName>
    <definedName name="HTML_Control" localSheetId="12" hidden="1">{"'125上・下水道126'!$A$1:$N$28"}</definedName>
    <definedName name="HTML_Control" hidden="1">{"'１塩釜のあゆみ'!$A$3:$C$134"}</definedName>
    <definedName name="HTML_Description" hidden="1">""</definedName>
    <definedName name="HTML_Email" hidden="1">""</definedName>
    <definedName name="HTML_Header" localSheetId="13" hidden="1">"125上・下水道126"</definedName>
    <definedName name="HTML_Header" localSheetId="14" hidden="1">"125上・下水道126"</definedName>
    <definedName name="HTML_Header" localSheetId="16" hidden="1">"125上・下水道126"</definedName>
    <definedName name="HTML_Header" localSheetId="17" hidden="1">"125上・下水道126"</definedName>
    <definedName name="HTML_Header" localSheetId="18" hidden="1">"125上・下水道126"</definedName>
    <definedName name="HTML_Header" localSheetId="0" hidden="1">"125上・下水道126"</definedName>
    <definedName name="HTML_Header" localSheetId="1" hidden="1">"125上・下水道126"</definedName>
    <definedName name="HTML_Header" localSheetId="2" hidden="1">"125上・下水道126"</definedName>
    <definedName name="HTML_Header" localSheetId="4" hidden="1">"125上・下水道126"</definedName>
    <definedName name="HTML_Header" localSheetId="5" hidden="1">"125上・下水道126"</definedName>
    <definedName name="HTML_Header" localSheetId="6" hidden="1">"125上・下水道126"</definedName>
    <definedName name="HTML_Header" localSheetId="7" hidden="1">"125上・下水道126"</definedName>
    <definedName name="HTML_Header" localSheetId="8" hidden="1">"125上・下水道126"</definedName>
    <definedName name="HTML_Header" localSheetId="9" hidden="1">"125上・下水道126"</definedName>
    <definedName name="HTML_Header" localSheetId="10" hidden="1">"125上・下水道126"</definedName>
    <definedName name="HTML_Header" localSheetId="11" hidden="1">"125上・下水道126"</definedName>
    <definedName name="HTML_Header" localSheetId="12" hidden="1">"125上・下水道126"</definedName>
    <definedName name="HTML_Header" hidden="1">"１塩釜のあゆみ"</definedName>
    <definedName name="HTML_LastUpdate" localSheetId="13" hidden="1">"1999/12/07"</definedName>
    <definedName name="HTML_LastUpdate" localSheetId="14" hidden="1">"1999/12/07"</definedName>
    <definedName name="HTML_LastUpdate" localSheetId="16" hidden="1">"1999/12/07"</definedName>
    <definedName name="HTML_LastUpdate" localSheetId="17" hidden="1">"1999/12/07"</definedName>
    <definedName name="HTML_LastUpdate" localSheetId="18" hidden="1">"1999/12/07"</definedName>
    <definedName name="HTML_LastUpdate" localSheetId="0" hidden="1">"1999/12/07"</definedName>
    <definedName name="HTML_LastUpdate" localSheetId="1" hidden="1">"1999/12/07"</definedName>
    <definedName name="HTML_LastUpdate" localSheetId="2" hidden="1">"1999/12/07"</definedName>
    <definedName name="HTML_LastUpdate" localSheetId="4" hidden="1">"1999/12/07"</definedName>
    <definedName name="HTML_LastUpdate" localSheetId="5" hidden="1">"1999/12/07"</definedName>
    <definedName name="HTML_LastUpdate" localSheetId="6" hidden="1">"1999/12/07"</definedName>
    <definedName name="HTML_LastUpdate" localSheetId="7" hidden="1">"1999/12/07"</definedName>
    <definedName name="HTML_LastUpdate" localSheetId="8" hidden="1">"1999/12/07"</definedName>
    <definedName name="HTML_LastUpdate" localSheetId="9" hidden="1">"1999/12/07"</definedName>
    <definedName name="HTML_LastUpdate" localSheetId="10" hidden="1">"1999/12/07"</definedName>
    <definedName name="HTML_LastUpdate" localSheetId="11" hidden="1">"1999/12/07"</definedName>
    <definedName name="HTML_LastUpdate" localSheetId="12" hidden="1">"1999/12/07"</definedName>
    <definedName name="HTML_LastUpdate" hidden="1">"99/06/08"</definedName>
    <definedName name="HTML_LineAfter" localSheetId="13" hidden="1">TRUE</definedName>
    <definedName name="HTML_LineAfter" localSheetId="14" hidden="1">TRUE</definedName>
    <definedName name="HTML_LineAfter" localSheetId="16" hidden="1">TRUE</definedName>
    <definedName name="HTML_LineAfter" localSheetId="17" hidden="1">TRUE</definedName>
    <definedName name="HTML_LineAfter" localSheetId="18" hidden="1">TRUE</definedName>
    <definedName name="HTML_LineAfter" localSheetId="0" hidden="1">TRUE</definedName>
    <definedName name="HTML_LineAfter" localSheetId="1" hidden="1">TRUE</definedName>
    <definedName name="HTML_LineAfter" localSheetId="2" hidden="1">TRUE</definedName>
    <definedName name="HTML_LineAfter" localSheetId="4" hidden="1">TRUE</definedName>
    <definedName name="HTML_LineAfter" localSheetId="5" hidden="1">TRUE</definedName>
    <definedName name="HTML_LineAfter" localSheetId="6" hidden="1">TRUE</definedName>
    <definedName name="HTML_LineAfter" localSheetId="7" hidden="1">TRUE</definedName>
    <definedName name="HTML_LineAfter" localSheetId="8" hidden="1">TRUE</definedName>
    <definedName name="HTML_LineAfter" localSheetId="9" hidden="1">TRUE</definedName>
    <definedName name="HTML_LineAfter" localSheetId="10" hidden="1">TRUE</definedName>
    <definedName name="HTML_LineAfter" localSheetId="11" hidden="1">TRUE</definedName>
    <definedName name="HTML_LineAfter" localSheetId="12" hidden="1">TRUE</definedName>
    <definedName name="HTML_LineAfter" hidden="1">FALSE</definedName>
    <definedName name="HTML_LineBefore" localSheetId="13" hidden="1">TRUE</definedName>
    <definedName name="HTML_LineBefore" localSheetId="14" hidden="1">TRUE</definedName>
    <definedName name="HTML_LineBefore" localSheetId="16" hidden="1">TRUE</definedName>
    <definedName name="HTML_LineBefore" localSheetId="17" hidden="1">TRUE</definedName>
    <definedName name="HTML_LineBefore" localSheetId="18" hidden="1">TRUE</definedName>
    <definedName name="HTML_LineBefore" localSheetId="0" hidden="1">TRUE</definedName>
    <definedName name="HTML_LineBefore" localSheetId="1" hidden="1">TRUE</definedName>
    <definedName name="HTML_LineBefore" localSheetId="2" hidden="1">TRUE</definedName>
    <definedName name="HTML_LineBefore" localSheetId="4" hidden="1">TRUE</definedName>
    <definedName name="HTML_LineBefore" localSheetId="5" hidden="1">TRUE</definedName>
    <definedName name="HTML_LineBefore" localSheetId="6" hidden="1">TRUE</definedName>
    <definedName name="HTML_LineBefore" localSheetId="7" hidden="1">TRUE</definedName>
    <definedName name="HTML_LineBefore" localSheetId="8" hidden="1">TRUE</definedName>
    <definedName name="HTML_LineBefore" localSheetId="9" hidden="1">TRUE</definedName>
    <definedName name="HTML_LineBefore" localSheetId="10" hidden="1">TRUE</definedName>
    <definedName name="HTML_LineBefore" localSheetId="11" hidden="1">TRUE</definedName>
    <definedName name="HTML_LineBefore" localSheetId="12" hidden="1">TRUE</definedName>
    <definedName name="HTML_LineBefore" hidden="1">FALSE</definedName>
    <definedName name="HTML_Name" localSheetId="13" hidden="1">"小野 達也"</definedName>
    <definedName name="HTML_Name" localSheetId="14" hidden="1">"小野 達也"</definedName>
    <definedName name="HTML_Name" localSheetId="16" hidden="1">"小野 達也"</definedName>
    <definedName name="HTML_Name" localSheetId="17" hidden="1">"小野 達也"</definedName>
    <definedName name="HTML_Name" localSheetId="18" hidden="1">"小野 達也"</definedName>
    <definedName name="HTML_Name" localSheetId="0" hidden="1">"小野 達也"</definedName>
    <definedName name="HTML_Name" localSheetId="1" hidden="1">"小野 達也"</definedName>
    <definedName name="HTML_Name" localSheetId="2" hidden="1">"小野 達也"</definedName>
    <definedName name="HTML_Name" localSheetId="4" hidden="1">"小野 達也"</definedName>
    <definedName name="HTML_Name" localSheetId="5" hidden="1">"小野 達也"</definedName>
    <definedName name="HTML_Name" localSheetId="6" hidden="1">"小野 達也"</definedName>
    <definedName name="HTML_Name" localSheetId="7" hidden="1">"小野 達也"</definedName>
    <definedName name="HTML_Name" localSheetId="8" hidden="1">"小野 達也"</definedName>
    <definedName name="HTML_Name" localSheetId="9" hidden="1">"小野 達也"</definedName>
    <definedName name="HTML_Name" localSheetId="10" hidden="1">"小野 達也"</definedName>
    <definedName name="HTML_Name" localSheetId="11" hidden="1">"小野 達也"</definedName>
    <definedName name="HTML_Name" localSheetId="12" hidden="1">"小野 達也"</definedName>
    <definedName name="HTML_Name" hidden="1">"塩竈市役所"</definedName>
    <definedName name="HTML_OBDlg2" hidden="1">TRUE</definedName>
    <definedName name="HTML_OBDlg4" hidden="1">TRUE</definedName>
    <definedName name="HTML_OS" hidden="1">0</definedName>
    <definedName name="HTML_PathFile" localSheetId="13" hidden="1">"C:\WINDOWS\ﾃﾞｽｸﾄｯﾌﾟ\MyHTML.htm"</definedName>
    <definedName name="HTML_PathFile" localSheetId="14" hidden="1">"C:\WINDOWS\ﾃﾞｽｸﾄｯﾌﾟ\MyHTML.htm"</definedName>
    <definedName name="HTML_PathFile" localSheetId="16" hidden="1">"C:\WINDOWS\ﾃﾞｽｸﾄｯﾌﾟ\MyHTML.htm"</definedName>
    <definedName name="HTML_PathFile" localSheetId="17" hidden="1">"C:\WINDOWS\ﾃﾞｽｸﾄｯﾌﾟ\MyHTML.htm"</definedName>
    <definedName name="HTML_PathFile" localSheetId="18" hidden="1">"C:\WINDOWS\ﾃﾞｽｸﾄｯﾌﾟ\MyHTML.htm"</definedName>
    <definedName name="HTML_PathFile" localSheetId="0" hidden="1">"C:\WINDOWS\ﾃﾞｽｸﾄｯﾌﾟ\MyHTML.htm"</definedName>
    <definedName name="HTML_PathFile" localSheetId="1" hidden="1">"C:\WINDOWS\ﾃﾞｽｸﾄｯﾌﾟ\MyHTML.htm"</definedName>
    <definedName name="HTML_PathFile" localSheetId="2" hidden="1">"C:\WINDOWS\ﾃﾞｽｸﾄｯﾌﾟ\MyHTML.htm"</definedName>
    <definedName name="HTML_PathFile" localSheetId="4" hidden="1">"C:\WINDOWS\ﾃﾞｽｸﾄｯﾌﾟ\MyHTML.htm"</definedName>
    <definedName name="HTML_PathFile" localSheetId="5" hidden="1">"C:\WINDOWS\ﾃﾞｽｸﾄｯﾌﾟ\MyHTML.htm"</definedName>
    <definedName name="HTML_PathFile" localSheetId="6" hidden="1">"C:\WINDOWS\ﾃﾞｽｸﾄｯﾌﾟ\MyHTML.htm"</definedName>
    <definedName name="HTML_PathFile" localSheetId="7" hidden="1">"C:\WINDOWS\ﾃﾞｽｸﾄｯﾌﾟ\MyHTML.htm"</definedName>
    <definedName name="HTML_PathFile" localSheetId="8" hidden="1">"C:\WINDOWS\ﾃﾞｽｸﾄｯﾌﾟ\MyHTML.htm"</definedName>
    <definedName name="HTML_PathFile" localSheetId="9" hidden="1">"C:\WINDOWS\ﾃﾞｽｸﾄｯﾌﾟ\MyHTML.htm"</definedName>
    <definedName name="HTML_PathFile" localSheetId="10" hidden="1">"C:\WINDOWS\ﾃﾞｽｸﾄｯﾌﾟ\MyHTML.htm"</definedName>
    <definedName name="HTML_PathFile" localSheetId="11" hidden="1">"C:\WINDOWS\ﾃﾞｽｸﾄｯﾌﾟ\MyHTML.htm"</definedName>
    <definedName name="HTML_PathFile" localSheetId="12" hidden="1">"C:\WINDOWS\ﾃﾞｽｸﾄｯﾌﾟ\MyHTML.htm"</definedName>
    <definedName name="HTML_PathFile" hidden="1">"C:\My Documents\MyHTML.htm"</definedName>
    <definedName name="HTML_Title" localSheetId="13" hidden="1">"統計書パートⅡ"</definedName>
    <definedName name="HTML_Title" localSheetId="14" hidden="1">"統計書パートⅡ"</definedName>
    <definedName name="HTML_Title" localSheetId="16" hidden="1">"統計書パートⅡ"</definedName>
    <definedName name="HTML_Title" localSheetId="17" hidden="1">"統計書パートⅡ"</definedName>
    <definedName name="HTML_Title" localSheetId="18" hidden="1">"統計書パートⅡ"</definedName>
    <definedName name="HTML_Title" localSheetId="0" hidden="1">"統計書パートⅡ"</definedName>
    <definedName name="HTML_Title" localSheetId="1" hidden="1">"統計書パートⅡ"</definedName>
    <definedName name="HTML_Title" localSheetId="2" hidden="1">"統計書パートⅡ"</definedName>
    <definedName name="HTML_Title" localSheetId="4" hidden="1">"統計書パートⅡ"</definedName>
    <definedName name="HTML_Title" localSheetId="5" hidden="1">"統計書パートⅡ"</definedName>
    <definedName name="HTML_Title" localSheetId="6" hidden="1">"統計書パートⅡ"</definedName>
    <definedName name="HTML_Title" localSheetId="7" hidden="1">"統計書パートⅡ"</definedName>
    <definedName name="HTML_Title" localSheetId="8" hidden="1">"統計書パートⅡ"</definedName>
    <definedName name="HTML_Title" localSheetId="9" hidden="1">"統計書パートⅡ"</definedName>
    <definedName name="HTML_Title" localSheetId="10" hidden="1">"統計書パートⅡ"</definedName>
    <definedName name="HTML_Title" localSheetId="11" hidden="1">"統計書パートⅡ"</definedName>
    <definedName name="HTML_Title" localSheetId="12" hidden="1">"統計書パートⅡ"</definedName>
    <definedName name="HTML_Title" hidden="1">"統計書パートⅠ"</definedName>
    <definedName name="_xlnm.Print_Area" localSheetId="16">'107, 108'!$A$1:$H$28</definedName>
    <definedName name="_xlnm.Print_Area" localSheetId="0">'75, 76'!$A$1:$M$29</definedName>
    <definedName name="_xlnm.Print_Area" localSheetId="1">'77'!$A$1:$O$26</definedName>
    <definedName name="_xlnm.Print_Area" localSheetId="2">'78'!$A$1:$F$31</definedName>
    <definedName name="_xlnm.Print_Area" localSheetId="4">'81-84'!$A$1:$S$31</definedName>
    <definedName name="_xlnm.Print_Area" localSheetId="5">'85-89'!$A$1:$S$32</definedName>
    <definedName name="_xlnm.Print_Area" localSheetId="8">'95'!$A$1:$H$35</definedName>
    <definedName name="_xlnm.Print_Area" localSheetId="9">'96'!$A$1:$G$17</definedName>
    <definedName name="_xlnm.Print_Area" localSheetId="11">'98'!$A$1:$M$38</definedName>
  </definedNames>
  <calcPr fullCalcOnLoad="1"/>
</workbook>
</file>

<file path=xl/sharedStrings.xml><?xml version="1.0" encoding="utf-8"?>
<sst xmlns="http://schemas.openxmlformats.org/spreadsheetml/2006/main" count="1327" uniqueCount="763">
  <si>
    <t>上出入貨物の推移</t>
  </si>
  <si>
    <t>出入貨物の推移</t>
  </si>
  <si>
    <t>各　　駅　　乗　　車　　人　　員</t>
  </si>
  <si>
    <t>総    数</t>
  </si>
  <si>
    <t>塩  釜  駅</t>
  </si>
  <si>
    <t>本 塩 釜 駅</t>
  </si>
  <si>
    <t>西 塩 釜 駅</t>
  </si>
  <si>
    <t>東 塩 釜 駅</t>
  </si>
  <si>
    <t>単位：通</t>
  </si>
  <si>
    <t>１０．運輸・通信</t>
  </si>
  <si>
    <t>計</t>
  </si>
  <si>
    <t>農水産品</t>
  </si>
  <si>
    <t>軽工業品</t>
  </si>
  <si>
    <t>雑工業品</t>
  </si>
  <si>
    <t>（　　再　　掲　　）</t>
  </si>
  <si>
    <t>単位：台</t>
  </si>
  <si>
    <t>輸移出</t>
  </si>
  <si>
    <t xml:space="preserve">－ </t>
  </si>
  <si>
    <t>輸移入</t>
  </si>
  <si>
    <t>計</t>
  </si>
  <si>
    <t>単位：ｔ、隻</t>
  </si>
  <si>
    <t>総ｔ数</t>
  </si>
  <si>
    <t>単位：ｔ</t>
  </si>
  <si>
    <t>輸移出</t>
  </si>
  <si>
    <t>輸移入</t>
  </si>
  <si>
    <t>年　　度</t>
  </si>
  <si>
    <t>鉱産品</t>
  </si>
  <si>
    <t>化　学
工業品</t>
  </si>
  <si>
    <t>東日本旅客鉄道株式会社仙台支社総務部企画室</t>
  </si>
  <si>
    <t>東北運輸局宮城運輸支局</t>
  </si>
  <si>
    <t>林産品</t>
  </si>
  <si>
    <t>金属機械
工 業 品</t>
  </si>
  <si>
    <t>特殊品</t>
  </si>
  <si>
    <r>
      <t>平成</t>
    </r>
    <r>
      <rPr>
        <b/>
        <sz val="11"/>
        <rFont val="ＭＳ 明朝"/>
        <family val="1"/>
      </rPr>
      <t>14</t>
    </r>
    <r>
      <rPr>
        <b/>
        <sz val="11"/>
        <color indexed="9"/>
        <rFont val="ＭＳ 明朝"/>
        <family val="1"/>
      </rPr>
      <t>年度</t>
    </r>
  </si>
  <si>
    <t>軽自動車</t>
  </si>
  <si>
    <r>
      <t>平成</t>
    </r>
    <r>
      <rPr>
        <b/>
        <sz val="11"/>
        <rFont val="ＭＳ 明朝"/>
        <family val="1"/>
      </rPr>
      <t>14</t>
    </r>
    <r>
      <rPr>
        <b/>
        <sz val="11"/>
        <color indexed="9"/>
        <rFont val="ＭＳ 明朝"/>
        <family val="1"/>
      </rPr>
      <t>年度</t>
    </r>
  </si>
  <si>
    <t>入港船舶の推移（塩釜港区）</t>
  </si>
  <si>
    <t>3.石　炭</t>
  </si>
  <si>
    <t>1.石油製品</t>
  </si>
  <si>
    <t>2.重　油</t>
  </si>
  <si>
    <t>4.セメント</t>
  </si>
  <si>
    <r>
      <t>平成</t>
    </r>
    <r>
      <rPr>
        <b/>
        <sz val="11"/>
        <rFont val="ＭＳ 明朝"/>
        <family val="1"/>
      </rPr>
      <t>15</t>
    </r>
    <r>
      <rPr>
        <b/>
        <sz val="11"/>
        <color indexed="9"/>
        <rFont val="ＭＳ 明朝"/>
        <family val="1"/>
      </rPr>
      <t>年度</t>
    </r>
  </si>
  <si>
    <r>
      <t>平成</t>
    </r>
    <r>
      <rPr>
        <b/>
        <sz val="11"/>
        <rFont val="ＭＳ 明朝"/>
        <family val="1"/>
      </rPr>
      <t>15</t>
    </r>
    <r>
      <rPr>
        <b/>
        <sz val="11"/>
        <color indexed="9"/>
        <rFont val="ＭＳ 明朝"/>
        <family val="1"/>
      </rPr>
      <t>年度</t>
    </r>
  </si>
  <si>
    <t>７５．海上出入貨物・</t>
  </si>
  <si>
    <t>７６．県内主要港海</t>
  </si>
  <si>
    <t>７７．品種別海上</t>
  </si>
  <si>
    <t>７８．市内ＪＲ各駅乗車人員の推移</t>
  </si>
  <si>
    <t>７９．市内自動車保有台数の推移（各年度末現在）</t>
  </si>
  <si>
    <t>８０．内国郵便物引受配達数の推移</t>
  </si>
  <si>
    <r>
      <t>平成</t>
    </r>
    <r>
      <rPr>
        <b/>
        <sz val="11"/>
        <rFont val="ＭＳ 明朝"/>
        <family val="1"/>
      </rPr>
      <t>16</t>
    </r>
    <r>
      <rPr>
        <b/>
        <sz val="11"/>
        <color indexed="9"/>
        <rFont val="ＭＳ 明朝"/>
        <family val="1"/>
      </rPr>
      <t>年度</t>
    </r>
  </si>
  <si>
    <r>
      <t>平成</t>
    </r>
    <r>
      <rPr>
        <b/>
        <sz val="11"/>
        <rFont val="ＭＳ 明朝"/>
        <family val="1"/>
      </rPr>
      <t>16</t>
    </r>
    <r>
      <rPr>
        <b/>
        <sz val="11"/>
        <color indexed="9"/>
        <rFont val="ＭＳ 明朝"/>
        <family val="1"/>
      </rPr>
      <t>年</t>
    </r>
  </si>
  <si>
    <r>
      <t>平成</t>
    </r>
    <r>
      <rPr>
        <b/>
        <sz val="11"/>
        <rFont val="ＭＳ 明朝"/>
        <family val="1"/>
      </rPr>
      <t>16</t>
    </r>
    <r>
      <rPr>
        <b/>
        <sz val="11"/>
        <color indexed="9"/>
        <rFont val="ＭＳ 明朝"/>
        <family val="1"/>
      </rPr>
      <t>年度</t>
    </r>
  </si>
  <si>
    <t>単位：人／日</t>
  </si>
  <si>
    <r>
      <t>平成</t>
    </r>
    <r>
      <rPr>
        <b/>
        <sz val="11"/>
        <rFont val="ＭＳ 明朝"/>
        <family val="1"/>
      </rPr>
      <t>17</t>
    </r>
    <r>
      <rPr>
        <b/>
        <sz val="11"/>
        <color indexed="9"/>
        <rFont val="ＭＳ 明朝"/>
        <family val="1"/>
      </rPr>
      <t>年度</t>
    </r>
  </si>
  <si>
    <r>
      <t>平成</t>
    </r>
    <r>
      <rPr>
        <b/>
        <sz val="11"/>
        <rFont val="ＭＳ 明朝"/>
        <family val="1"/>
      </rPr>
      <t>17</t>
    </r>
    <r>
      <rPr>
        <b/>
        <sz val="11"/>
        <color indexed="9"/>
        <rFont val="ＭＳ 明朝"/>
        <family val="1"/>
      </rPr>
      <t>年</t>
    </r>
  </si>
  <si>
    <r>
      <t>平成</t>
    </r>
    <r>
      <rPr>
        <b/>
        <sz val="11"/>
        <rFont val="ＭＳ 明朝"/>
        <family val="1"/>
      </rPr>
      <t>17</t>
    </r>
    <r>
      <rPr>
        <b/>
        <sz val="11"/>
        <color indexed="9"/>
        <rFont val="ＭＳ 明朝"/>
        <family val="1"/>
      </rPr>
      <t>年度</t>
    </r>
  </si>
  <si>
    <r>
      <t>平成</t>
    </r>
    <r>
      <rPr>
        <b/>
        <sz val="11"/>
        <rFont val="ＭＳ 明朝"/>
        <family val="1"/>
      </rPr>
      <t>18</t>
    </r>
    <r>
      <rPr>
        <b/>
        <sz val="11"/>
        <color indexed="9"/>
        <rFont val="ＭＳ 明朝"/>
        <family val="1"/>
      </rPr>
      <t>年度</t>
    </r>
  </si>
  <si>
    <t>-</t>
  </si>
  <si>
    <r>
      <t>平成</t>
    </r>
    <r>
      <rPr>
        <b/>
        <sz val="11"/>
        <rFont val="ＭＳ 明朝"/>
        <family val="1"/>
      </rPr>
      <t>18</t>
    </r>
    <r>
      <rPr>
        <b/>
        <sz val="11"/>
        <color indexed="9"/>
        <rFont val="ＭＳ 明朝"/>
        <family val="1"/>
      </rPr>
      <t>年度</t>
    </r>
  </si>
  <si>
    <r>
      <t>平成</t>
    </r>
    <r>
      <rPr>
        <b/>
        <sz val="11"/>
        <rFont val="ＭＳ 明朝"/>
        <family val="1"/>
      </rPr>
      <t>18</t>
    </r>
    <r>
      <rPr>
        <b/>
        <sz val="11"/>
        <color indexed="9"/>
        <rFont val="ＭＳ 明朝"/>
        <family val="1"/>
      </rPr>
      <t>年</t>
    </r>
  </si>
  <si>
    <t>小型二輪</t>
  </si>
  <si>
    <t>書留通常</t>
  </si>
  <si>
    <t>普通速達通常</t>
  </si>
  <si>
    <t>※軽自動車には軽二輪(125～250cc以下)を含みます。</t>
  </si>
  <si>
    <t>※特殊車(特殊用途車)には普通車･小型車･大型車を含みます。</t>
  </si>
  <si>
    <t>※塩釜郵便局扱い分です。</t>
  </si>
  <si>
    <r>
      <t>平成</t>
    </r>
    <r>
      <rPr>
        <b/>
        <sz val="11"/>
        <rFont val="ＭＳ 明朝"/>
        <family val="1"/>
      </rPr>
      <t>19</t>
    </r>
    <r>
      <rPr>
        <b/>
        <sz val="11"/>
        <color indexed="9"/>
        <rFont val="ＭＳ 明朝"/>
        <family val="1"/>
      </rPr>
      <t>年</t>
    </r>
  </si>
  <si>
    <r>
      <t>平成</t>
    </r>
    <r>
      <rPr>
        <b/>
        <sz val="11"/>
        <rFont val="ＭＳ 明朝"/>
        <family val="1"/>
      </rPr>
      <t>19</t>
    </r>
    <r>
      <rPr>
        <b/>
        <sz val="11"/>
        <color indexed="9"/>
        <rFont val="ＭＳ 明朝"/>
        <family val="1"/>
      </rPr>
      <t>年度</t>
    </r>
  </si>
  <si>
    <r>
      <t>平成</t>
    </r>
    <r>
      <rPr>
        <b/>
        <sz val="11"/>
        <rFont val="ＭＳ 明朝"/>
        <family val="1"/>
      </rPr>
      <t>19</t>
    </r>
    <r>
      <rPr>
        <b/>
        <sz val="11"/>
        <color indexed="9"/>
        <rFont val="ＭＳ 明朝"/>
        <family val="1"/>
      </rPr>
      <t>年度</t>
    </r>
  </si>
  <si>
    <t>郵便事業株式会社</t>
  </si>
  <si>
    <r>
      <t>平成</t>
    </r>
    <r>
      <rPr>
        <b/>
        <sz val="11"/>
        <rFont val="ＭＳ 明朝"/>
        <family val="1"/>
      </rPr>
      <t>20</t>
    </r>
    <r>
      <rPr>
        <b/>
        <sz val="11"/>
        <color indexed="9"/>
        <rFont val="ＭＳ 明朝"/>
        <family val="1"/>
      </rPr>
      <t>年</t>
    </r>
  </si>
  <si>
    <t>塩釜港統計年報</t>
  </si>
  <si>
    <t>総　計</t>
  </si>
  <si>
    <t>区　　　分</t>
  </si>
  <si>
    <r>
      <t>平成</t>
    </r>
    <r>
      <rPr>
        <b/>
        <sz val="11"/>
        <rFont val="ＭＳ 明朝"/>
        <family val="1"/>
      </rPr>
      <t>20</t>
    </r>
    <r>
      <rPr>
        <b/>
        <sz val="11"/>
        <color indexed="9"/>
        <rFont val="ＭＳ 明朝"/>
        <family val="1"/>
      </rPr>
      <t>年度</t>
    </r>
  </si>
  <si>
    <t>年次</t>
  </si>
  <si>
    <t>海上出入貨物</t>
  </si>
  <si>
    <t>外貿</t>
  </si>
  <si>
    <t>内貿</t>
  </si>
  <si>
    <t>入港船舶</t>
  </si>
  <si>
    <t>総計</t>
  </si>
  <si>
    <t>輸移出</t>
  </si>
  <si>
    <t>輸移入</t>
  </si>
  <si>
    <t>輸出</t>
  </si>
  <si>
    <t>輸入</t>
  </si>
  <si>
    <t>移出</t>
  </si>
  <si>
    <t>移入</t>
  </si>
  <si>
    <t>隻数</t>
  </si>
  <si>
    <t>年次</t>
  </si>
  <si>
    <t>要港湾</t>
  </si>
  <si>
    <t>県内主</t>
  </si>
  <si>
    <t>仙台塩釜港</t>
  </si>
  <si>
    <t>石巻港</t>
  </si>
  <si>
    <t>気仙沼港</t>
  </si>
  <si>
    <t>塩釜港区</t>
  </si>
  <si>
    <t>仙台港区</t>
  </si>
  <si>
    <t>年度</t>
  </si>
  <si>
    <t>総数</t>
  </si>
  <si>
    <t>貨物</t>
  </si>
  <si>
    <t>乗合</t>
  </si>
  <si>
    <t>乗用</t>
  </si>
  <si>
    <t>特殊車</t>
  </si>
  <si>
    <t>年度</t>
  </si>
  <si>
    <t>総数</t>
  </si>
  <si>
    <t>普通通常</t>
  </si>
  <si>
    <t>引受</t>
  </si>
  <si>
    <t>配達</t>
  </si>
  <si>
    <r>
      <t>平成</t>
    </r>
    <r>
      <rPr>
        <b/>
        <sz val="11"/>
        <rFont val="ＭＳ 明朝"/>
        <family val="1"/>
      </rPr>
      <t>20</t>
    </r>
    <r>
      <rPr>
        <b/>
        <sz val="11"/>
        <color indexed="9"/>
        <rFont val="ＭＳ 明朝"/>
        <family val="1"/>
      </rPr>
      <t>年度</t>
    </r>
  </si>
  <si>
    <t>※　平成18年度以降、西塩釜駅については非公表です。</t>
  </si>
  <si>
    <r>
      <t>平成</t>
    </r>
    <r>
      <rPr>
        <b/>
        <sz val="11"/>
        <rFont val="ＭＳ 明朝"/>
        <family val="1"/>
      </rPr>
      <t>21</t>
    </r>
    <r>
      <rPr>
        <b/>
        <sz val="11"/>
        <color indexed="9"/>
        <rFont val="ＭＳ 明朝"/>
        <family val="1"/>
      </rPr>
      <t>年度</t>
    </r>
  </si>
  <si>
    <t>-</t>
  </si>
  <si>
    <t>平成13年度</t>
  </si>
  <si>
    <t>平成13年度</t>
  </si>
  <si>
    <r>
      <t>平成</t>
    </r>
    <r>
      <rPr>
        <b/>
        <sz val="11"/>
        <rFont val="ＭＳ 明朝"/>
        <family val="1"/>
      </rPr>
      <t>21</t>
    </r>
    <r>
      <rPr>
        <b/>
        <sz val="11"/>
        <color indexed="9"/>
        <rFont val="ＭＳ 明朝"/>
        <family val="1"/>
      </rPr>
      <t>年度</t>
    </r>
  </si>
  <si>
    <t>平成13年</t>
  </si>
  <si>
    <r>
      <rPr>
        <b/>
        <sz val="11"/>
        <color indexed="9"/>
        <rFont val="ＭＳ 明朝"/>
        <family val="1"/>
      </rPr>
      <t>平成</t>
    </r>
    <r>
      <rPr>
        <b/>
        <sz val="11"/>
        <rFont val="ＭＳ 明朝"/>
        <family val="1"/>
      </rPr>
      <t>14</t>
    </r>
    <r>
      <rPr>
        <b/>
        <sz val="11"/>
        <color indexed="9"/>
        <rFont val="ＭＳ 明朝"/>
        <family val="1"/>
      </rPr>
      <t>年</t>
    </r>
  </si>
  <si>
    <r>
      <rPr>
        <b/>
        <sz val="11"/>
        <color indexed="9"/>
        <rFont val="ＭＳ 明朝"/>
        <family val="1"/>
      </rPr>
      <t>平成</t>
    </r>
    <r>
      <rPr>
        <b/>
        <sz val="11"/>
        <rFont val="ＭＳ 明朝"/>
        <family val="1"/>
      </rPr>
      <t>15</t>
    </r>
    <r>
      <rPr>
        <b/>
        <sz val="11"/>
        <color indexed="9"/>
        <rFont val="ＭＳ 明朝"/>
        <family val="1"/>
      </rPr>
      <t>年</t>
    </r>
  </si>
  <si>
    <r>
      <rPr>
        <b/>
        <sz val="11"/>
        <color indexed="9"/>
        <rFont val="ＭＳ 明朝"/>
        <family val="1"/>
      </rPr>
      <t>平成</t>
    </r>
    <r>
      <rPr>
        <b/>
        <sz val="11"/>
        <rFont val="ＭＳ 明朝"/>
        <family val="1"/>
      </rPr>
      <t>16</t>
    </r>
    <r>
      <rPr>
        <b/>
        <sz val="11"/>
        <color indexed="9"/>
        <rFont val="ＭＳ 明朝"/>
        <family val="1"/>
      </rPr>
      <t>年</t>
    </r>
  </si>
  <si>
    <r>
      <rPr>
        <b/>
        <sz val="11"/>
        <color indexed="9"/>
        <rFont val="ＭＳ 明朝"/>
        <family val="1"/>
      </rPr>
      <t>平成</t>
    </r>
    <r>
      <rPr>
        <b/>
        <sz val="11"/>
        <rFont val="ＭＳ 明朝"/>
        <family val="1"/>
      </rPr>
      <t>17</t>
    </r>
    <r>
      <rPr>
        <b/>
        <sz val="11"/>
        <color indexed="9"/>
        <rFont val="ＭＳ 明朝"/>
        <family val="1"/>
      </rPr>
      <t>年</t>
    </r>
  </si>
  <si>
    <r>
      <rPr>
        <b/>
        <sz val="11"/>
        <color indexed="9"/>
        <rFont val="ＭＳ 明朝"/>
        <family val="1"/>
      </rPr>
      <t>平成</t>
    </r>
    <r>
      <rPr>
        <b/>
        <sz val="11"/>
        <rFont val="ＭＳ 明朝"/>
        <family val="1"/>
      </rPr>
      <t>18</t>
    </r>
    <r>
      <rPr>
        <b/>
        <sz val="11"/>
        <color indexed="9"/>
        <rFont val="ＭＳ 明朝"/>
        <family val="1"/>
      </rPr>
      <t>年</t>
    </r>
  </si>
  <si>
    <r>
      <rPr>
        <b/>
        <sz val="11"/>
        <color indexed="9"/>
        <rFont val="ＭＳ 明朝"/>
        <family val="1"/>
      </rPr>
      <t>平成</t>
    </r>
    <r>
      <rPr>
        <b/>
        <sz val="11"/>
        <rFont val="ＭＳ 明朝"/>
        <family val="1"/>
      </rPr>
      <t>19</t>
    </r>
    <r>
      <rPr>
        <b/>
        <sz val="11"/>
        <color indexed="9"/>
        <rFont val="ＭＳ 明朝"/>
        <family val="1"/>
      </rPr>
      <t>年</t>
    </r>
  </si>
  <si>
    <r>
      <rPr>
        <b/>
        <sz val="11"/>
        <color indexed="9"/>
        <rFont val="ＭＳ 明朝"/>
        <family val="1"/>
      </rPr>
      <t>平成</t>
    </r>
    <r>
      <rPr>
        <b/>
        <sz val="11"/>
        <rFont val="ＭＳ 明朝"/>
        <family val="1"/>
      </rPr>
      <t>20</t>
    </r>
    <r>
      <rPr>
        <b/>
        <sz val="11"/>
        <color indexed="9"/>
        <rFont val="ＭＳ 明朝"/>
        <family val="1"/>
      </rPr>
      <t>年</t>
    </r>
  </si>
  <si>
    <r>
      <rPr>
        <b/>
        <sz val="11"/>
        <color indexed="9"/>
        <rFont val="ＭＳ 明朝"/>
        <family val="1"/>
      </rPr>
      <t>平成</t>
    </r>
    <r>
      <rPr>
        <b/>
        <sz val="11"/>
        <rFont val="ＭＳ 明朝"/>
        <family val="1"/>
      </rPr>
      <t>21</t>
    </r>
    <r>
      <rPr>
        <b/>
        <sz val="11"/>
        <color indexed="9"/>
        <rFont val="ＭＳ 明朝"/>
        <family val="1"/>
      </rPr>
      <t>年</t>
    </r>
  </si>
  <si>
    <t>平成15年</t>
  </si>
  <si>
    <r>
      <t>平成</t>
    </r>
    <r>
      <rPr>
        <b/>
        <sz val="11"/>
        <rFont val="ＭＳ 明朝"/>
        <family val="1"/>
      </rPr>
      <t>21</t>
    </r>
    <r>
      <rPr>
        <b/>
        <sz val="11"/>
        <color indexed="9"/>
        <rFont val="ＭＳ 明朝"/>
        <family val="1"/>
      </rPr>
      <t>年</t>
    </r>
  </si>
  <si>
    <r>
      <t>平成</t>
    </r>
    <r>
      <rPr>
        <b/>
        <sz val="11"/>
        <rFont val="ＭＳ 明朝"/>
        <family val="1"/>
      </rPr>
      <t>21</t>
    </r>
    <r>
      <rPr>
        <b/>
        <sz val="11"/>
        <color indexed="9"/>
        <rFont val="ＭＳ 明朝"/>
        <family val="1"/>
      </rPr>
      <t>年度</t>
    </r>
  </si>
  <si>
    <t>１１．観　光</t>
  </si>
  <si>
    <t>８１．松島遊覧船</t>
  </si>
  <si>
    <t>乗降人員の推移</t>
  </si>
  <si>
    <t>単位：人</t>
  </si>
  <si>
    <t>区　分</t>
  </si>
  <si>
    <t>平成5年</t>
  </si>
  <si>
    <t>平成16年</t>
  </si>
  <si>
    <t>平成17年</t>
  </si>
  <si>
    <t>平成18年</t>
  </si>
  <si>
    <t>平成19年</t>
  </si>
  <si>
    <t>平成20年</t>
  </si>
  <si>
    <t>平成21年</t>
  </si>
  <si>
    <t>平成22年</t>
  </si>
  <si>
    <t>塩竈→松島</t>
  </si>
  <si>
    <t>松島→塩竈</t>
  </si>
  <si>
    <t>その他のコース</t>
  </si>
  <si>
    <t>※　塩竈、松島間及び嵯峨渓、大高森コースの数値です。</t>
  </si>
  <si>
    <t>産業環境部観光交流課</t>
  </si>
  <si>
    <t>　　</t>
  </si>
  <si>
    <t>８２．松島遊覧船</t>
  </si>
  <si>
    <t>乗降人員（平成22年月別）</t>
  </si>
  <si>
    <t>区　　分</t>
  </si>
  <si>
    <t>1　月</t>
  </si>
  <si>
    <t>2　月</t>
  </si>
  <si>
    <t>3　月</t>
  </si>
  <si>
    <t>4　月</t>
  </si>
  <si>
    <t>5　月</t>
  </si>
  <si>
    <t>6　月</t>
  </si>
  <si>
    <t>7　月</t>
  </si>
  <si>
    <t>8　月</t>
  </si>
  <si>
    <t>9　月</t>
  </si>
  <si>
    <t>10　月</t>
  </si>
  <si>
    <t>11　月</t>
  </si>
  <si>
    <t>12　月</t>
  </si>
  <si>
    <t>産業環境部観光交流課</t>
  </si>
  <si>
    <t>８３．浦戸諸島定期航路乗</t>
  </si>
  <si>
    <t>降人員の推移（定期券を除く）</t>
  </si>
  <si>
    <t>７８．浦戸諸島定期航路乗</t>
  </si>
  <si>
    <t>平成16年</t>
  </si>
  <si>
    <t>平成21年</t>
  </si>
  <si>
    <t>平成22年</t>
  </si>
  <si>
    <t>平成6年</t>
  </si>
  <si>
    <t>平成7年</t>
  </si>
  <si>
    <t>平成8年</t>
  </si>
  <si>
    <t>平成9年</t>
  </si>
  <si>
    <t>平成10年</t>
  </si>
  <si>
    <t>平成11年</t>
  </si>
  <si>
    <t>平成12年</t>
  </si>
  <si>
    <t>塩竈⇔浦戸諸島</t>
  </si>
  <si>
    <t>うち浦戸観光客</t>
  </si>
  <si>
    <t>浦戸観光客</t>
  </si>
  <si>
    <t>※平成21年の数値を訂正しました。</t>
  </si>
  <si>
    <t>産業環境部浦戸振興課</t>
  </si>
  <si>
    <t>市民生活部浦戸交通課</t>
  </si>
  <si>
    <t>８４．浦戸諸島定期航路</t>
  </si>
  <si>
    <t>７９．浦戸諸島定期航</t>
  </si>
  <si>
    <t>路乗降人員</t>
  </si>
  <si>
    <t>（平成12年</t>
  </si>
  <si>
    <t>月別）</t>
  </si>
  <si>
    <t>区    分</t>
  </si>
  <si>
    <t>区       分</t>
  </si>
  <si>
    <t>塩竈⇔朴島</t>
  </si>
  <si>
    <t>産業環境部浦戸振興課</t>
  </si>
  <si>
    <t>市民生活部浦戸交通課</t>
  </si>
  <si>
    <t>８５．海水浴場</t>
  </si>
  <si>
    <t>利用客の推移</t>
  </si>
  <si>
    <t>区分</t>
  </si>
  <si>
    <t>平　成　5　年</t>
  </si>
  <si>
    <t>合計</t>
  </si>
  <si>
    <t>桂島海水浴場</t>
  </si>
  <si>
    <t>寒風沢海水浴場</t>
  </si>
  <si>
    <t>野々島海水浴場</t>
  </si>
  <si>
    <t>８６．浦戸民宿</t>
  </si>
  <si>
    <t>８７．鹽竈神社</t>
  </si>
  <si>
    <t>参拝客数の推移</t>
  </si>
  <si>
    <t>８８．鹽竈神社</t>
  </si>
  <si>
    <t>参拝客（平成22年月別）</t>
  </si>
  <si>
    <t>区分</t>
  </si>
  <si>
    <t>1月</t>
  </si>
  <si>
    <t>2月</t>
  </si>
  <si>
    <t>3月</t>
  </si>
  <si>
    <t>4月</t>
  </si>
  <si>
    <t>5月</t>
  </si>
  <si>
    <t>6月</t>
  </si>
  <si>
    <t>7月</t>
  </si>
  <si>
    <t>8月</t>
  </si>
  <si>
    <t>9月</t>
  </si>
  <si>
    <t>10月</t>
  </si>
  <si>
    <t>11月</t>
  </si>
  <si>
    <t>12月</t>
  </si>
  <si>
    <t>参拝客</t>
  </si>
  <si>
    <t>※平成21年11月で集計を廃止したため、概数となります。</t>
  </si>
  <si>
    <t>８９．鹽竈神社参拝客の</t>
  </si>
  <si>
    <t>うち元朝詣客の推移</t>
  </si>
  <si>
    <t>平　成　6　年</t>
  </si>
  <si>
    <t>平成17年</t>
  </si>
  <si>
    <t>平成23年</t>
  </si>
  <si>
    <t>元旦</t>
  </si>
  <si>
    <t>２日</t>
  </si>
  <si>
    <t>３日</t>
  </si>
  <si>
    <t>※神社側が平成22年限りで公表をやめたため、平成23年の数値はありません。</t>
  </si>
  <si>
    <t>９０．遊覧船乗降客入込地域別比率</t>
  </si>
  <si>
    <t>（平成22年12月末現在）</t>
  </si>
  <si>
    <t>単位：％</t>
  </si>
  <si>
    <t>計</t>
  </si>
  <si>
    <t>県内</t>
  </si>
  <si>
    <t>北海道</t>
  </si>
  <si>
    <t>東北</t>
  </si>
  <si>
    <t>関東</t>
  </si>
  <si>
    <t>北陸・中部</t>
  </si>
  <si>
    <t>近畿</t>
  </si>
  <si>
    <t>中国・四国</t>
  </si>
  <si>
    <t>九州・沖縄</t>
  </si>
  <si>
    <t>外国人</t>
  </si>
  <si>
    <t>不明</t>
  </si>
  <si>
    <t>遊覧船乗降客</t>
  </si>
  <si>
    <r>
      <t>９１．本市の宿泊施設</t>
    </r>
    <r>
      <rPr>
        <b/>
        <sz val="13"/>
        <color indexed="8"/>
        <rFont val="ＭＳ 明朝"/>
        <family val="1"/>
      </rPr>
      <t>（平成22年12月末現在）</t>
    </r>
  </si>
  <si>
    <t>単位：施設、室、人</t>
  </si>
  <si>
    <t>合計</t>
  </si>
  <si>
    <t>政府登録旅館
ホテル</t>
  </si>
  <si>
    <t>その他旅館等</t>
  </si>
  <si>
    <t>保養所</t>
  </si>
  <si>
    <t>施設数</t>
  </si>
  <si>
    <t>室数</t>
  </si>
  <si>
    <t>収容人員</t>
  </si>
  <si>
    <t>※  塩竈市観光物産協会加盟の旅館、ホテルの数値です。</t>
  </si>
  <si>
    <t>（保養所：ブルーセンター）</t>
  </si>
  <si>
    <t>９２．本市の宿泊者数の推移</t>
  </si>
  <si>
    <t>平成16年</t>
  </si>
  <si>
    <r>
      <t>平成</t>
    </r>
    <r>
      <rPr>
        <b/>
        <sz val="11"/>
        <color indexed="8"/>
        <rFont val="ＭＳ 明朝"/>
        <family val="1"/>
      </rPr>
      <t>17</t>
    </r>
    <r>
      <rPr>
        <b/>
        <sz val="11"/>
        <color indexed="9"/>
        <rFont val="ＭＳ 明朝"/>
        <family val="1"/>
      </rPr>
      <t>年</t>
    </r>
  </si>
  <si>
    <r>
      <t>平成</t>
    </r>
    <r>
      <rPr>
        <b/>
        <sz val="11"/>
        <color indexed="8"/>
        <rFont val="ＭＳ 明朝"/>
        <family val="1"/>
      </rPr>
      <t>18</t>
    </r>
    <r>
      <rPr>
        <b/>
        <sz val="11"/>
        <color indexed="9"/>
        <rFont val="ＭＳ 明朝"/>
        <family val="1"/>
      </rPr>
      <t>年</t>
    </r>
  </si>
  <si>
    <r>
      <t>平成</t>
    </r>
    <r>
      <rPr>
        <b/>
        <sz val="11"/>
        <color indexed="8"/>
        <rFont val="ＭＳ 明朝"/>
        <family val="1"/>
      </rPr>
      <t>19</t>
    </r>
    <r>
      <rPr>
        <b/>
        <sz val="11"/>
        <color indexed="9"/>
        <rFont val="ＭＳ 明朝"/>
        <family val="1"/>
      </rPr>
      <t>年</t>
    </r>
  </si>
  <si>
    <r>
      <t>平成</t>
    </r>
    <r>
      <rPr>
        <b/>
        <sz val="11"/>
        <color indexed="8"/>
        <rFont val="ＭＳ 明朝"/>
        <family val="1"/>
      </rPr>
      <t>20</t>
    </r>
    <r>
      <rPr>
        <b/>
        <sz val="11"/>
        <color indexed="9"/>
        <rFont val="ＭＳ 明朝"/>
        <family val="1"/>
      </rPr>
      <t>年</t>
    </r>
  </si>
  <si>
    <r>
      <t>平成</t>
    </r>
    <r>
      <rPr>
        <b/>
        <sz val="11"/>
        <color indexed="8"/>
        <rFont val="ＭＳ 明朝"/>
        <family val="1"/>
      </rPr>
      <t>21</t>
    </r>
    <r>
      <rPr>
        <b/>
        <sz val="11"/>
        <color indexed="9"/>
        <rFont val="ＭＳ 明朝"/>
        <family val="1"/>
      </rPr>
      <t>年</t>
    </r>
  </si>
  <si>
    <r>
      <t>平成</t>
    </r>
    <r>
      <rPr>
        <b/>
        <sz val="11"/>
        <color indexed="8"/>
        <rFont val="ＭＳ 明朝"/>
        <family val="1"/>
      </rPr>
      <t>22</t>
    </r>
    <r>
      <rPr>
        <b/>
        <sz val="11"/>
        <color indexed="9"/>
        <rFont val="ＭＳ 明朝"/>
        <family val="1"/>
      </rPr>
      <t>年</t>
    </r>
  </si>
  <si>
    <t>９３．マリンゲート塩釜入場者数の推移</t>
  </si>
  <si>
    <t>年次</t>
  </si>
  <si>
    <t>入場者数</t>
  </si>
  <si>
    <t>１２．建  設</t>
  </si>
  <si>
    <t>９４．宅地開発許可状況の推移</t>
  </si>
  <si>
    <t>単位：件、戸、㎡</t>
  </si>
  <si>
    <t>許可年次</t>
  </si>
  <si>
    <t>件数</t>
  </si>
  <si>
    <t>住宅戸数</t>
  </si>
  <si>
    <t>開発総面積</t>
  </si>
  <si>
    <t>うち100戸以上
の開発件数</t>
  </si>
  <si>
    <t>うち100戸以上
の開発戸数</t>
  </si>
  <si>
    <t>平成元年</t>
  </si>
  <si>
    <t>9(2)</t>
  </si>
  <si>
    <r>
      <t>平成</t>
    </r>
    <r>
      <rPr>
        <b/>
        <sz val="11"/>
        <rFont val="ＭＳ 明朝"/>
        <family val="1"/>
      </rPr>
      <t xml:space="preserve"> 2</t>
    </r>
    <r>
      <rPr>
        <b/>
        <sz val="11"/>
        <color indexed="9"/>
        <rFont val="ＭＳ 明朝"/>
        <family val="1"/>
      </rPr>
      <t>年</t>
    </r>
  </si>
  <si>
    <t>3(-)</t>
  </si>
  <si>
    <t>(－)</t>
  </si>
  <si>
    <r>
      <t>平成</t>
    </r>
    <r>
      <rPr>
        <b/>
        <sz val="11"/>
        <rFont val="ＭＳ 明朝"/>
        <family val="1"/>
      </rPr>
      <t xml:space="preserve"> 3</t>
    </r>
    <r>
      <rPr>
        <b/>
        <sz val="11"/>
        <color indexed="9"/>
        <rFont val="ＭＳ 明朝"/>
        <family val="1"/>
      </rPr>
      <t>年</t>
    </r>
  </si>
  <si>
    <t>11(8)</t>
  </si>
  <si>
    <r>
      <t xml:space="preserve">平成 </t>
    </r>
    <r>
      <rPr>
        <b/>
        <sz val="11"/>
        <rFont val="ＭＳ 明朝"/>
        <family val="1"/>
      </rPr>
      <t>4</t>
    </r>
    <r>
      <rPr>
        <b/>
        <sz val="11"/>
        <color indexed="9"/>
        <rFont val="ＭＳ 明朝"/>
        <family val="1"/>
      </rPr>
      <t>年</t>
    </r>
  </si>
  <si>
    <t>5(2)</t>
  </si>
  <si>
    <r>
      <t>平成</t>
    </r>
    <r>
      <rPr>
        <b/>
        <sz val="11"/>
        <rFont val="ＭＳ 明朝"/>
        <family val="1"/>
      </rPr>
      <t xml:space="preserve"> 5</t>
    </r>
    <r>
      <rPr>
        <b/>
        <sz val="11"/>
        <color indexed="9"/>
        <rFont val="ＭＳ 明朝"/>
        <family val="1"/>
      </rPr>
      <t>年</t>
    </r>
  </si>
  <si>
    <t>5(1)</t>
  </si>
  <si>
    <r>
      <t>平成</t>
    </r>
    <r>
      <rPr>
        <b/>
        <sz val="11"/>
        <rFont val="ＭＳ 明朝"/>
        <family val="1"/>
      </rPr>
      <t xml:space="preserve"> 6</t>
    </r>
    <r>
      <rPr>
        <b/>
        <sz val="11"/>
        <color indexed="9"/>
        <rFont val="ＭＳ 明朝"/>
        <family val="1"/>
      </rPr>
      <t>年</t>
    </r>
  </si>
  <si>
    <r>
      <t>平成</t>
    </r>
    <r>
      <rPr>
        <b/>
        <sz val="11"/>
        <rFont val="ＭＳ 明朝"/>
        <family val="1"/>
      </rPr>
      <t xml:space="preserve"> 7</t>
    </r>
    <r>
      <rPr>
        <b/>
        <sz val="11"/>
        <color indexed="9"/>
        <rFont val="ＭＳ 明朝"/>
        <family val="1"/>
      </rPr>
      <t>年</t>
    </r>
  </si>
  <si>
    <t>10(2)</t>
  </si>
  <si>
    <r>
      <t>平成</t>
    </r>
    <r>
      <rPr>
        <b/>
        <sz val="11"/>
        <rFont val="ＭＳ 明朝"/>
        <family val="1"/>
      </rPr>
      <t xml:space="preserve"> 8</t>
    </r>
    <r>
      <rPr>
        <b/>
        <sz val="11"/>
        <color indexed="9"/>
        <rFont val="ＭＳ 明朝"/>
        <family val="1"/>
      </rPr>
      <t>年</t>
    </r>
  </si>
  <si>
    <t>7(2)</t>
  </si>
  <si>
    <r>
      <t>平成</t>
    </r>
    <r>
      <rPr>
        <b/>
        <sz val="11"/>
        <rFont val="ＭＳ 明朝"/>
        <family val="1"/>
      </rPr>
      <t xml:space="preserve"> 9</t>
    </r>
    <r>
      <rPr>
        <b/>
        <sz val="11"/>
        <color indexed="9"/>
        <rFont val="ＭＳ 明朝"/>
        <family val="1"/>
      </rPr>
      <t>年</t>
    </r>
  </si>
  <si>
    <t>7(1)</t>
  </si>
  <si>
    <r>
      <t>平成</t>
    </r>
    <r>
      <rPr>
        <b/>
        <sz val="11"/>
        <rFont val="ＭＳ 明朝"/>
        <family val="1"/>
      </rPr>
      <t>10</t>
    </r>
    <r>
      <rPr>
        <b/>
        <sz val="11"/>
        <color indexed="9"/>
        <rFont val="ＭＳ 明朝"/>
        <family val="1"/>
      </rPr>
      <t>年</t>
    </r>
  </si>
  <si>
    <r>
      <t>平成</t>
    </r>
    <r>
      <rPr>
        <b/>
        <sz val="11"/>
        <rFont val="ＭＳ 明朝"/>
        <family val="1"/>
      </rPr>
      <t>11</t>
    </r>
    <r>
      <rPr>
        <b/>
        <sz val="11"/>
        <color indexed="9"/>
        <rFont val="ＭＳ 明朝"/>
        <family val="1"/>
      </rPr>
      <t>年</t>
    </r>
  </si>
  <si>
    <t xml:space="preserve">　－ </t>
  </si>
  <si>
    <r>
      <t>平成</t>
    </r>
    <r>
      <rPr>
        <b/>
        <sz val="11"/>
        <rFont val="ＭＳ 明朝"/>
        <family val="1"/>
      </rPr>
      <t>12</t>
    </r>
    <r>
      <rPr>
        <b/>
        <sz val="11"/>
        <color indexed="9"/>
        <rFont val="ＭＳ 明朝"/>
        <family val="1"/>
      </rPr>
      <t>年</t>
    </r>
  </si>
  <si>
    <t>4(1)</t>
  </si>
  <si>
    <r>
      <t>平成</t>
    </r>
    <r>
      <rPr>
        <b/>
        <sz val="11"/>
        <rFont val="ＭＳ 明朝"/>
        <family val="1"/>
      </rPr>
      <t>13</t>
    </r>
    <r>
      <rPr>
        <b/>
        <sz val="11"/>
        <color indexed="9"/>
        <rFont val="ＭＳ 明朝"/>
        <family val="1"/>
      </rPr>
      <t>年</t>
    </r>
  </si>
  <si>
    <t>2(-)</t>
  </si>
  <si>
    <r>
      <t>平成</t>
    </r>
    <r>
      <rPr>
        <b/>
        <sz val="11"/>
        <rFont val="ＭＳ 明朝"/>
        <family val="1"/>
      </rPr>
      <t>14</t>
    </r>
    <r>
      <rPr>
        <b/>
        <sz val="11"/>
        <color indexed="9"/>
        <rFont val="ＭＳ 明朝"/>
        <family val="1"/>
      </rPr>
      <t>年</t>
    </r>
  </si>
  <si>
    <t>3(-)</t>
  </si>
  <si>
    <r>
      <t>平成</t>
    </r>
    <r>
      <rPr>
        <b/>
        <sz val="11"/>
        <rFont val="ＭＳ 明朝"/>
        <family val="1"/>
      </rPr>
      <t>15</t>
    </r>
    <r>
      <rPr>
        <b/>
        <sz val="11"/>
        <color indexed="9"/>
        <rFont val="ＭＳ 明朝"/>
        <family val="1"/>
      </rPr>
      <t>年</t>
    </r>
  </si>
  <si>
    <r>
      <t>平成</t>
    </r>
    <r>
      <rPr>
        <b/>
        <sz val="11"/>
        <rFont val="ＭＳ 明朝"/>
        <family val="1"/>
      </rPr>
      <t>16</t>
    </r>
    <r>
      <rPr>
        <b/>
        <sz val="11"/>
        <color indexed="9"/>
        <rFont val="ＭＳ 明朝"/>
        <family val="1"/>
      </rPr>
      <t>年</t>
    </r>
  </si>
  <si>
    <t>4(2)</t>
  </si>
  <si>
    <r>
      <t>平成</t>
    </r>
    <r>
      <rPr>
        <b/>
        <sz val="11"/>
        <rFont val="ＭＳ 明朝"/>
        <family val="1"/>
      </rPr>
      <t>17</t>
    </r>
    <r>
      <rPr>
        <b/>
        <sz val="11"/>
        <color indexed="9"/>
        <rFont val="ＭＳ 明朝"/>
        <family val="1"/>
      </rPr>
      <t>年</t>
    </r>
  </si>
  <si>
    <t>4(1)</t>
  </si>
  <si>
    <t xml:space="preserve">－ </t>
  </si>
  <si>
    <r>
      <t>平成</t>
    </r>
    <r>
      <rPr>
        <b/>
        <sz val="11"/>
        <rFont val="ＭＳ 明朝"/>
        <family val="1"/>
      </rPr>
      <t>18</t>
    </r>
    <r>
      <rPr>
        <b/>
        <sz val="11"/>
        <color indexed="9"/>
        <rFont val="ＭＳ 明朝"/>
        <family val="1"/>
      </rPr>
      <t>年</t>
    </r>
  </si>
  <si>
    <r>
      <t>平成</t>
    </r>
    <r>
      <rPr>
        <b/>
        <sz val="11"/>
        <rFont val="ＭＳ 明朝"/>
        <family val="1"/>
      </rPr>
      <t>19</t>
    </r>
    <r>
      <rPr>
        <b/>
        <sz val="11"/>
        <color indexed="9"/>
        <rFont val="ＭＳ 明朝"/>
        <family val="1"/>
      </rPr>
      <t>年</t>
    </r>
  </si>
  <si>
    <t>3(2)</t>
  </si>
  <si>
    <r>
      <t>平成</t>
    </r>
    <r>
      <rPr>
        <b/>
        <sz val="11"/>
        <rFont val="ＭＳ 明朝"/>
        <family val="1"/>
      </rPr>
      <t>20</t>
    </r>
    <r>
      <rPr>
        <b/>
        <sz val="11"/>
        <color indexed="9"/>
        <rFont val="ＭＳ 明朝"/>
        <family val="1"/>
      </rPr>
      <t>年</t>
    </r>
  </si>
  <si>
    <t>5(3)</t>
  </si>
  <si>
    <r>
      <t>平成</t>
    </r>
    <r>
      <rPr>
        <b/>
        <sz val="11"/>
        <rFont val="ＭＳ 明朝"/>
        <family val="1"/>
      </rPr>
      <t>21</t>
    </r>
    <r>
      <rPr>
        <b/>
        <sz val="11"/>
        <color indexed="9"/>
        <rFont val="ＭＳ 明朝"/>
        <family val="1"/>
      </rPr>
      <t>年</t>
    </r>
  </si>
  <si>
    <t>2(1)</t>
  </si>
  <si>
    <t>建設部定住促進課</t>
  </si>
  <si>
    <t>※　件数、開発総面積項目内の（  ）内の数値は住宅用地以外の開発許可状況となります。</t>
  </si>
  <si>
    <t>９６．用途決定状況（平成22年3月31日現在）</t>
  </si>
  <si>
    <t>単位：ha、％</t>
  </si>
  <si>
    <t>区　　　　分</t>
  </si>
  <si>
    <t>面積</t>
  </si>
  <si>
    <t>構成比</t>
  </si>
  <si>
    <t>容積率</t>
  </si>
  <si>
    <t>建ぺい率</t>
  </si>
  <si>
    <t>合　　　　計</t>
  </si>
  <si>
    <t xml:space="preserve">- </t>
  </si>
  <si>
    <t>第一種低層住居専用地域　　</t>
  </si>
  <si>
    <t>第二種低層住居専用地域　　</t>
  </si>
  <si>
    <t>第一種中高層住居専用地域</t>
  </si>
  <si>
    <t>第二種中高層住居専用地域</t>
  </si>
  <si>
    <t>第一種住居地域</t>
  </si>
  <si>
    <t>第二種住居地域</t>
  </si>
  <si>
    <t>近隣商業地域</t>
  </si>
  <si>
    <t>商業地域</t>
  </si>
  <si>
    <t>(本　町　地　区)</t>
  </si>
  <si>
    <t>（そ　れ　以　外)</t>
  </si>
  <si>
    <t>準工業地域</t>
  </si>
  <si>
    <t>工業地域</t>
  </si>
  <si>
    <t>建設部都市計画課</t>
  </si>
  <si>
    <t>９８．都市計画公園、緑地</t>
  </si>
  <si>
    <t>の現況（平成22年3月31日現在）</t>
  </si>
  <si>
    <t>単位：ha</t>
  </si>
  <si>
    <t>箇</t>
  </si>
  <si>
    <t>所</t>
  </si>
  <si>
    <t>面　　　　積</t>
  </si>
  <si>
    <t>計　　　画</t>
  </si>
  <si>
    <t>供　　　用</t>
  </si>
  <si>
    <t>街区公園</t>
  </si>
  <si>
    <t>近隣公園</t>
  </si>
  <si>
    <t>総合公園</t>
  </si>
  <si>
    <t>広域公園</t>
  </si>
  <si>
    <t>墓園</t>
  </si>
  <si>
    <t>緑地</t>
  </si>
  <si>
    <t>合計</t>
  </si>
  <si>
    <t>建設部都市計画課</t>
  </si>
  <si>
    <t>名　　称</t>
  </si>
  <si>
    <t>計画面積</t>
  </si>
  <si>
    <t>供用面積</t>
  </si>
  <si>
    <t>供用年月日</t>
  </si>
  <si>
    <t>（街区公園）</t>
  </si>
  <si>
    <t>千賀の台1号公園</t>
  </si>
  <si>
    <t xml:space="preserve"> 昭和59年 9月 1日</t>
  </si>
  <si>
    <t>佐浦町公園</t>
  </si>
  <si>
    <t xml:space="preserve"> 昭和31年10月15日</t>
  </si>
  <si>
    <t>千賀の台2号公園</t>
  </si>
  <si>
    <t>東玉川公園</t>
  </si>
  <si>
    <t xml:space="preserve"> 昭和60年 1月16日</t>
  </si>
  <si>
    <t>千賀の台3号公園</t>
  </si>
  <si>
    <t>玉川公園</t>
  </si>
  <si>
    <t xml:space="preserve"> 昭和43年 3月31日</t>
  </si>
  <si>
    <t>清水沢1号公園</t>
  </si>
  <si>
    <t xml:space="preserve"> 平成 1年10月 1日</t>
  </si>
  <si>
    <t>中の島公園</t>
  </si>
  <si>
    <t xml:space="preserve"> 昭和44年 3月 1日</t>
  </si>
  <si>
    <t>清水沢2号公園</t>
  </si>
  <si>
    <t>一本松公園</t>
  </si>
  <si>
    <t xml:space="preserve"> 昭和45年10月 1日</t>
  </si>
  <si>
    <t>清水沢北公園</t>
  </si>
  <si>
    <t xml:space="preserve"> 平成10年 4月 3日</t>
  </si>
  <si>
    <t>港町公園</t>
  </si>
  <si>
    <t xml:space="preserve"> 昭和46年 3月31日</t>
  </si>
  <si>
    <t>清水沢西公園</t>
  </si>
  <si>
    <t xml:space="preserve"> 平成 7年 2月10日</t>
  </si>
  <si>
    <t>北浜公園</t>
  </si>
  <si>
    <t xml:space="preserve"> 昭和47年 3月27日</t>
  </si>
  <si>
    <t>杉ノ入公園</t>
  </si>
  <si>
    <t>みのが丘公園</t>
  </si>
  <si>
    <t xml:space="preserve"> 昭和48年 3月31日</t>
  </si>
  <si>
    <t>（近隣公園）</t>
  </si>
  <si>
    <t>松陽台公園</t>
  </si>
  <si>
    <t xml:space="preserve"> 昭和56年 4月 1日</t>
  </si>
  <si>
    <t>塩竈公園</t>
  </si>
  <si>
    <t xml:space="preserve"> 平成15年 6月 2日</t>
  </si>
  <si>
    <t>楓町公園</t>
  </si>
  <si>
    <t>新浜町公園</t>
  </si>
  <si>
    <t xml:space="preserve"> 昭和47年 4月 1日</t>
  </si>
  <si>
    <t>青葉ヶ丘公園</t>
  </si>
  <si>
    <t>清水沢公園</t>
  </si>
  <si>
    <t xml:space="preserve"> 昭和58年10月10日</t>
  </si>
  <si>
    <t>松陽台東公園</t>
  </si>
  <si>
    <t>（総合公園）</t>
  </si>
  <si>
    <t>松陽台北公園</t>
  </si>
  <si>
    <t>伊保石公園</t>
  </si>
  <si>
    <t xml:space="preserve"> 平成 3年10月19日</t>
  </si>
  <si>
    <t>松陽台南公園</t>
  </si>
  <si>
    <t>（広域公園）</t>
  </si>
  <si>
    <t>楓町北公園</t>
  </si>
  <si>
    <t>加瀬沼公園</t>
  </si>
  <si>
    <r>
      <rPr>
        <b/>
        <sz val="11"/>
        <rFont val="ＭＳ Ｐ明朝"/>
        <family val="1"/>
      </rPr>
      <t>（全　体）</t>
    </r>
    <r>
      <rPr>
        <b/>
        <sz val="11"/>
        <rFont val="ＭＳ Ｐゴシック"/>
        <family val="3"/>
      </rPr>
      <t xml:space="preserve"> 104.3</t>
    </r>
  </si>
  <si>
    <t>平成13年4月1日 一部供用開始</t>
  </si>
  <si>
    <t>青葉ヶ丘北公園</t>
  </si>
  <si>
    <r>
      <rPr>
        <b/>
        <sz val="11"/>
        <rFont val="ＭＳ Ｐ明朝"/>
        <family val="1"/>
      </rPr>
      <t>（塩竈市分）</t>
    </r>
    <r>
      <rPr>
        <b/>
        <sz val="11"/>
        <rFont val="ＭＳ Ｐゴシック"/>
        <family val="3"/>
      </rPr>
      <t xml:space="preserve"> 8.1</t>
    </r>
  </si>
  <si>
    <t>未　　供　　用</t>
  </si>
  <si>
    <t>青葉ヶ丘東公園</t>
  </si>
  <si>
    <t>（墓　　園）</t>
  </si>
  <si>
    <t>梅ヶ丘公園</t>
  </si>
  <si>
    <t>塩竈墓地</t>
  </si>
  <si>
    <r>
      <t xml:space="preserve"> 昭和30年 4月</t>
    </r>
    <r>
      <rPr>
        <b/>
        <sz val="11"/>
        <color indexed="9"/>
        <rFont val="ＭＳ 明朝"/>
        <family val="1"/>
      </rPr>
      <t>31日</t>
    </r>
  </si>
  <si>
    <t>後楽公園</t>
  </si>
  <si>
    <t xml:space="preserve"> 昭和61年 4月18日</t>
  </si>
  <si>
    <t>（緑　　地）</t>
  </si>
  <si>
    <t>千賀の台公園</t>
  </si>
  <si>
    <t>塩竈港緑地</t>
  </si>
  <si>
    <t xml:space="preserve"> 昭和58年 3月31日</t>
  </si>
  <si>
    <t>千賀の台南公園</t>
  </si>
  <si>
    <t xml:space="preserve"> 昭和60年 5月13日</t>
  </si>
  <si>
    <t>千賀の浦緑地</t>
  </si>
  <si>
    <t xml:space="preserve"> 平成10年11月 2日</t>
  </si>
  <si>
    <t>千賀の台東公園</t>
  </si>
  <si>
    <t>建設部都市計画課</t>
  </si>
  <si>
    <t>建設部都市計画課</t>
  </si>
  <si>
    <t>※面積は供用面積とする。（  ）内については計画面積</t>
  </si>
  <si>
    <t>※近隣、総合、広域各公園の計画面積は小数第1位で算出</t>
  </si>
  <si>
    <t>９９．建築確認の申請状況の推移（各年度末現在）</t>
  </si>
  <si>
    <t>単位：㎡</t>
  </si>
  <si>
    <t>区分</t>
  </si>
  <si>
    <t>平成6年度</t>
  </si>
  <si>
    <t>平成7年度</t>
  </si>
  <si>
    <t>平成8年度</t>
  </si>
  <si>
    <t>平成13年度</t>
  </si>
  <si>
    <t>平成18年度</t>
  </si>
  <si>
    <t>平成19年度</t>
  </si>
  <si>
    <t>平成20年度</t>
  </si>
  <si>
    <t>平成21年度</t>
  </si>
  <si>
    <t>件数</t>
  </si>
  <si>
    <t>延べ面積</t>
  </si>
  <si>
    <t>総数</t>
  </si>
  <si>
    <t>（用途別）</t>
  </si>
  <si>
    <t>専用住宅</t>
  </si>
  <si>
    <t>併用住宅</t>
  </si>
  <si>
    <t>その他</t>
  </si>
  <si>
    <t>建設設備
工作物等</t>
  </si>
  <si>
    <t>－</t>
  </si>
  <si>
    <t>－</t>
  </si>
  <si>
    <t>(工事種別)</t>
  </si>
  <si>
    <t>新築</t>
  </si>
  <si>
    <t>増築</t>
  </si>
  <si>
    <t>改築</t>
  </si>
  <si>
    <t>移転</t>
  </si>
  <si>
    <t>建築設備
工作物等</t>
  </si>
  <si>
    <t>建設部定住促進課</t>
  </si>
  <si>
    <t>１００．公営住宅の状況の推移（各年度末現在）</t>
  </si>
  <si>
    <t>単位：戸</t>
  </si>
  <si>
    <t>年度</t>
  </si>
  <si>
    <t>市営住宅</t>
  </si>
  <si>
    <t>県営住宅</t>
  </si>
  <si>
    <t>建設戸数</t>
  </si>
  <si>
    <t>管理戸数</t>
  </si>
  <si>
    <r>
      <t>平成</t>
    </r>
    <r>
      <rPr>
        <b/>
        <sz val="11"/>
        <rFont val="ＭＳ 明朝"/>
        <family val="1"/>
      </rPr>
      <t>17</t>
    </r>
    <r>
      <rPr>
        <b/>
        <sz val="11"/>
        <color indexed="9"/>
        <rFont val="ＭＳ 明朝"/>
        <family val="1"/>
      </rPr>
      <t>年度</t>
    </r>
  </si>
  <si>
    <r>
      <t>平成</t>
    </r>
    <r>
      <rPr>
        <b/>
        <sz val="11"/>
        <rFont val="ＭＳ 明朝"/>
        <family val="1"/>
      </rPr>
      <t>18</t>
    </r>
    <r>
      <rPr>
        <b/>
        <sz val="11"/>
        <color indexed="9"/>
        <rFont val="ＭＳ 明朝"/>
        <family val="1"/>
      </rPr>
      <t>年度</t>
    </r>
  </si>
  <si>
    <r>
      <t>△12　</t>
    </r>
    <r>
      <rPr>
        <b/>
        <sz val="8"/>
        <rFont val="ＭＳ Ｐゴシック"/>
        <family val="3"/>
      </rPr>
      <t>(12増　24減）</t>
    </r>
  </si>
  <si>
    <r>
      <t>平成</t>
    </r>
    <r>
      <rPr>
        <b/>
        <sz val="11"/>
        <rFont val="ＭＳ 明朝"/>
        <family val="1"/>
      </rPr>
      <t>19</t>
    </r>
    <r>
      <rPr>
        <b/>
        <sz val="11"/>
        <color indexed="9"/>
        <rFont val="ＭＳ 明朝"/>
        <family val="1"/>
      </rPr>
      <t>年度</t>
    </r>
  </si>
  <si>
    <r>
      <t>平成</t>
    </r>
    <r>
      <rPr>
        <b/>
        <sz val="11"/>
        <rFont val="ＭＳ 明朝"/>
        <family val="1"/>
      </rPr>
      <t>20</t>
    </r>
    <r>
      <rPr>
        <b/>
        <sz val="11"/>
        <color indexed="9"/>
        <rFont val="ＭＳ 明朝"/>
        <family val="1"/>
      </rPr>
      <t>年度</t>
    </r>
  </si>
  <si>
    <r>
      <t>平成</t>
    </r>
    <r>
      <rPr>
        <b/>
        <sz val="11"/>
        <rFont val="ＭＳ 明朝"/>
        <family val="1"/>
      </rPr>
      <t>21</t>
    </r>
    <r>
      <rPr>
        <b/>
        <sz val="11"/>
        <color indexed="9"/>
        <rFont val="ＭＳ 明朝"/>
        <family val="1"/>
      </rPr>
      <t>年度</t>
    </r>
  </si>
  <si>
    <t>９５．主要な開発行為完了の推移（１ha以上のもの）</t>
  </si>
  <si>
    <t>単位：㎡、戸</t>
  </si>
  <si>
    <t>開発名</t>
  </si>
  <si>
    <t>所在地</t>
  </si>
  <si>
    <t>開発面積</t>
  </si>
  <si>
    <t>住宅面積</t>
  </si>
  <si>
    <t>戸数</t>
  </si>
  <si>
    <t>昭和56年</t>
  </si>
  <si>
    <t>日本共同信販（株）</t>
  </si>
  <si>
    <t>青葉ヶ丘</t>
  </si>
  <si>
    <r>
      <t>昭和</t>
    </r>
    <r>
      <rPr>
        <b/>
        <sz val="11"/>
        <rFont val="ＭＳ 明朝"/>
        <family val="1"/>
      </rPr>
      <t>57</t>
    </r>
    <r>
      <rPr>
        <b/>
        <sz val="11"/>
        <color indexed="9"/>
        <rFont val="ＭＳ 明朝"/>
        <family val="1"/>
      </rPr>
      <t>年</t>
    </r>
  </si>
  <si>
    <t xml:space="preserve">－ </t>
  </si>
  <si>
    <r>
      <t>昭和</t>
    </r>
    <r>
      <rPr>
        <b/>
        <sz val="11"/>
        <rFont val="ＭＳ 明朝"/>
        <family val="1"/>
      </rPr>
      <t>58</t>
    </r>
    <r>
      <rPr>
        <b/>
        <sz val="11"/>
        <color indexed="9"/>
        <rFont val="ＭＳ 明朝"/>
        <family val="1"/>
      </rPr>
      <t>年</t>
    </r>
  </si>
  <si>
    <t>南塩竈タウン</t>
  </si>
  <si>
    <t>芦畔町</t>
  </si>
  <si>
    <r>
      <t>昭和</t>
    </r>
    <r>
      <rPr>
        <b/>
        <sz val="11"/>
        <rFont val="ＭＳ 明朝"/>
        <family val="1"/>
      </rPr>
      <t>59</t>
    </r>
    <r>
      <rPr>
        <b/>
        <sz val="11"/>
        <color indexed="9"/>
        <rFont val="ＭＳ 明朝"/>
        <family val="1"/>
      </rPr>
      <t>年</t>
    </r>
  </si>
  <si>
    <t>袖野田タウン</t>
  </si>
  <si>
    <t>袖野田町</t>
  </si>
  <si>
    <t>シーサイドタウン越の浦</t>
  </si>
  <si>
    <t>杉の入3丁目</t>
  </si>
  <si>
    <r>
      <t>昭和</t>
    </r>
    <r>
      <rPr>
        <b/>
        <sz val="11"/>
        <rFont val="ＭＳ 明朝"/>
        <family val="1"/>
      </rPr>
      <t>60</t>
    </r>
    <r>
      <rPr>
        <b/>
        <sz val="11"/>
        <color indexed="9"/>
        <rFont val="ＭＳ 明朝"/>
        <family val="1"/>
      </rPr>
      <t>年</t>
    </r>
  </si>
  <si>
    <t>新清水沢団地</t>
  </si>
  <si>
    <t>清水沢3・4丁目</t>
  </si>
  <si>
    <r>
      <t>昭和</t>
    </r>
    <r>
      <rPr>
        <b/>
        <sz val="11"/>
        <rFont val="ＭＳ 明朝"/>
        <family val="1"/>
      </rPr>
      <t>61</t>
    </r>
    <r>
      <rPr>
        <b/>
        <sz val="11"/>
        <color indexed="9"/>
        <rFont val="ＭＳ 明朝"/>
        <family val="1"/>
      </rPr>
      <t>年</t>
    </r>
  </si>
  <si>
    <r>
      <t>昭和</t>
    </r>
    <r>
      <rPr>
        <b/>
        <sz val="11"/>
        <rFont val="ＭＳ 明朝"/>
        <family val="1"/>
      </rPr>
      <t>62</t>
    </r>
    <r>
      <rPr>
        <b/>
        <sz val="11"/>
        <color indexed="9"/>
        <rFont val="ＭＳ 明朝"/>
        <family val="1"/>
      </rPr>
      <t>年</t>
    </r>
  </si>
  <si>
    <r>
      <t>昭和</t>
    </r>
    <r>
      <rPr>
        <b/>
        <sz val="11"/>
        <rFont val="ＭＳ 明朝"/>
        <family val="1"/>
      </rPr>
      <t>63</t>
    </r>
    <r>
      <rPr>
        <b/>
        <sz val="11"/>
        <color indexed="9"/>
        <rFont val="ＭＳ 明朝"/>
        <family val="1"/>
      </rPr>
      <t>年</t>
    </r>
  </si>
  <si>
    <r>
      <t>平成</t>
    </r>
    <r>
      <rPr>
        <b/>
        <sz val="11"/>
        <rFont val="ＭＳ 明朝"/>
        <family val="1"/>
      </rPr>
      <t xml:space="preserve"> 2</t>
    </r>
    <r>
      <rPr>
        <b/>
        <sz val="11"/>
        <color indexed="9"/>
        <rFont val="ＭＳ 明朝"/>
        <family val="1"/>
      </rPr>
      <t>年</t>
    </r>
  </si>
  <si>
    <r>
      <t>平成</t>
    </r>
    <r>
      <rPr>
        <b/>
        <sz val="11"/>
        <rFont val="ＭＳ 明朝"/>
        <family val="1"/>
      </rPr>
      <t xml:space="preserve"> 4</t>
    </r>
    <r>
      <rPr>
        <b/>
        <sz val="11"/>
        <color indexed="9"/>
        <rFont val="ＭＳ 明朝"/>
        <family val="1"/>
      </rPr>
      <t>年</t>
    </r>
  </si>
  <si>
    <r>
      <t>平成</t>
    </r>
    <r>
      <rPr>
        <b/>
        <sz val="11"/>
        <rFont val="ＭＳ 明朝"/>
        <family val="1"/>
      </rPr>
      <t xml:space="preserve"> 5</t>
    </r>
    <r>
      <rPr>
        <b/>
        <sz val="11"/>
        <color indexed="9"/>
        <rFont val="ＭＳ 明朝"/>
        <family val="1"/>
      </rPr>
      <t>年</t>
    </r>
  </si>
  <si>
    <r>
      <t xml:space="preserve">平成 </t>
    </r>
    <r>
      <rPr>
        <b/>
        <sz val="11"/>
        <rFont val="ＭＳ 明朝"/>
        <family val="1"/>
      </rPr>
      <t>6</t>
    </r>
    <r>
      <rPr>
        <b/>
        <sz val="11"/>
        <color indexed="9"/>
        <rFont val="ＭＳ 明朝"/>
        <family val="1"/>
      </rPr>
      <t>年</t>
    </r>
  </si>
  <si>
    <r>
      <t>平成</t>
    </r>
    <r>
      <rPr>
        <b/>
        <sz val="11"/>
        <rFont val="ＭＳ 明朝"/>
        <family val="1"/>
      </rPr>
      <t xml:space="preserve"> 7</t>
    </r>
    <r>
      <rPr>
        <b/>
        <sz val="11"/>
        <color indexed="9"/>
        <rFont val="ＭＳ 明朝"/>
        <family val="1"/>
      </rPr>
      <t>年</t>
    </r>
  </si>
  <si>
    <t>植木組（株）（かのえの杜）</t>
  </si>
  <si>
    <t>字庚塚</t>
  </si>
  <si>
    <r>
      <t>平成</t>
    </r>
    <r>
      <rPr>
        <b/>
        <sz val="11"/>
        <rFont val="ＭＳ 明朝"/>
        <family val="1"/>
      </rPr>
      <t xml:space="preserve"> 8</t>
    </r>
    <r>
      <rPr>
        <b/>
        <sz val="11"/>
        <color indexed="9"/>
        <rFont val="ＭＳ 明朝"/>
        <family val="1"/>
      </rPr>
      <t>年</t>
    </r>
  </si>
  <si>
    <t>(株)佐久商店、鹿島建設（株）
（しおり台）</t>
  </si>
  <si>
    <t>後楽町</t>
  </si>
  <si>
    <r>
      <t>平成</t>
    </r>
    <r>
      <rPr>
        <b/>
        <sz val="11"/>
        <rFont val="ＭＳ 明朝"/>
        <family val="1"/>
      </rPr>
      <t xml:space="preserve"> 9</t>
    </r>
    <r>
      <rPr>
        <b/>
        <sz val="11"/>
        <color indexed="9"/>
        <rFont val="ＭＳ 明朝"/>
        <family val="1"/>
      </rPr>
      <t>年</t>
    </r>
  </si>
  <si>
    <r>
      <t>平成</t>
    </r>
    <r>
      <rPr>
        <b/>
        <sz val="11"/>
        <rFont val="ＭＳ 明朝"/>
        <family val="1"/>
      </rPr>
      <t>10</t>
    </r>
    <r>
      <rPr>
        <b/>
        <sz val="11"/>
        <color indexed="9"/>
        <rFont val="ＭＳ 明朝"/>
        <family val="1"/>
      </rPr>
      <t>年</t>
    </r>
  </si>
  <si>
    <r>
      <t>平成</t>
    </r>
    <r>
      <rPr>
        <b/>
        <sz val="11"/>
        <rFont val="ＭＳ 明朝"/>
        <family val="1"/>
      </rPr>
      <t>12</t>
    </r>
    <r>
      <rPr>
        <b/>
        <sz val="11"/>
        <color indexed="9"/>
        <rFont val="ＭＳ 明朝"/>
        <family val="1"/>
      </rPr>
      <t>年</t>
    </r>
  </si>
  <si>
    <r>
      <t>平成</t>
    </r>
    <r>
      <rPr>
        <b/>
        <sz val="11"/>
        <rFont val="ＭＳ 明朝"/>
        <family val="1"/>
      </rPr>
      <t>13</t>
    </r>
    <r>
      <rPr>
        <b/>
        <sz val="11"/>
        <color indexed="9"/>
        <rFont val="ＭＳ 明朝"/>
        <family val="1"/>
      </rPr>
      <t>年</t>
    </r>
  </si>
  <si>
    <t>ランドマーク玉川</t>
  </si>
  <si>
    <t>玉川3丁目</t>
  </si>
  <si>
    <r>
      <t>平成</t>
    </r>
    <r>
      <rPr>
        <b/>
        <sz val="11"/>
        <rFont val="ＭＳ 明朝"/>
        <family val="1"/>
      </rPr>
      <t>14</t>
    </r>
    <r>
      <rPr>
        <b/>
        <sz val="11"/>
        <color indexed="9"/>
        <rFont val="ＭＳ 明朝"/>
        <family val="1"/>
      </rPr>
      <t>年</t>
    </r>
  </si>
  <si>
    <t>ブライトヒルズ四季の杜</t>
  </si>
  <si>
    <t>字庚塚</t>
  </si>
  <si>
    <r>
      <t>平成</t>
    </r>
    <r>
      <rPr>
        <b/>
        <sz val="11"/>
        <rFont val="ＭＳ 明朝"/>
        <family val="1"/>
      </rPr>
      <t>15</t>
    </r>
    <r>
      <rPr>
        <b/>
        <sz val="11"/>
        <color indexed="9"/>
        <rFont val="ＭＳ 明朝"/>
        <family val="1"/>
      </rPr>
      <t>年</t>
    </r>
  </si>
  <si>
    <t>プライムヒルズ伝上山</t>
  </si>
  <si>
    <t>南錦町</t>
  </si>
  <si>
    <r>
      <t>平成</t>
    </r>
    <r>
      <rPr>
        <b/>
        <sz val="11"/>
        <rFont val="ＭＳ 明朝"/>
        <family val="1"/>
      </rPr>
      <t>16</t>
    </r>
    <r>
      <rPr>
        <b/>
        <sz val="11"/>
        <color indexed="9"/>
        <rFont val="ＭＳ 明朝"/>
        <family val="1"/>
      </rPr>
      <t>年</t>
    </r>
  </si>
  <si>
    <r>
      <t>平成</t>
    </r>
    <r>
      <rPr>
        <b/>
        <sz val="11"/>
        <rFont val="ＭＳ 明朝"/>
        <family val="1"/>
      </rPr>
      <t>17</t>
    </r>
    <r>
      <rPr>
        <b/>
        <sz val="11"/>
        <color indexed="9"/>
        <rFont val="ＭＳ 明朝"/>
        <family val="1"/>
      </rPr>
      <t>年</t>
    </r>
  </si>
  <si>
    <r>
      <t>平成</t>
    </r>
    <r>
      <rPr>
        <b/>
        <sz val="11"/>
        <color indexed="8"/>
        <rFont val="ＭＳ 明朝"/>
        <family val="1"/>
      </rPr>
      <t>18</t>
    </r>
    <r>
      <rPr>
        <b/>
        <sz val="11"/>
        <color indexed="9"/>
        <rFont val="ＭＳ 明朝"/>
        <family val="1"/>
      </rPr>
      <t>年</t>
    </r>
  </si>
  <si>
    <r>
      <t>平成</t>
    </r>
    <r>
      <rPr>
        <b/>
        <sz val="11"/>
        <rFont val="ＭＳ 明朝"/>
        <family val="1"/>
      </rPr>
      <t>19</t>
    </r>
    <r>
      <rPr>
        <b/>
        <sz val="11"/>
        <color indexed="9"/>
        <rFont val="ＭＳ 明朝"/>
        <family val="1"/>
      </rPr>
      <t>年</t>
    </r>
  </si>
  <si>
    <r>
      <t>平成</t>
    </r>
    <r>
      <rPr>
        <b/>
        <sz val="11"/>
        <rFont val="ＭＳ 明朝"/>
        <family val="1"/>
      </rPr>
      <t>20</t>
    </r>
    <r>
      <rPr>
        <b/>
        <sz val="11"/>
        <color indexed="9"/>
        <rFont val="ＭＳ 明朝"/>
        <family val="1"/>
      </rPr>
      <t>年</t>
    </r>
  </si>
  <si>
    <r>
      <t>平成</t>
    </r>
    <r>
      <rPr>
        <b/>
        <sz val="11"/>
        <rFont val="ＭＳ 明朝"/>
        <family val="1"/>
      </rPr>
      <t>21</t>
    </r>
    <r>
      <rPr>
        <b/>
        <sz val="11"/>
        <color indexed="9"/>
        <rFont val="ＭＳ 明朝"/>
        <family val="1"/>
      </rPr>
      <t>年</t>
    </r>
  </si>
  <si>
    <t>※   宅地開発許可のうち、開発面積が10,000㎡以上のものを記載しています。</t>
  </si>
  <si>
    <t>９７．道路の状況の推移（各年度末現在）</t>
  </si>
  <si>
    <t>単位：路線、ｍ、％</t>
  </si>
  <si>
    <t>年度</t>
  </si>
  <si>
    <t>平成5年</t>
  </si>
  <si>
    <t>平成15年度</t>
  </si>
  <si>
    <t>平成16年度</t>
  </si>
  <si>
    <t>平成17年度</t>
  </si>
  <si>
    <t>平成18年度</t>
  </si>
  <si>
    <t>平成19年度</t>
  </si>
  <si>
    <t>平成20年度</t>
  </si>
  <si>
    <t>平成21年度</t>
  </si>
  <si>
    <t>路線数</t>
  </si>
  <si>
    <t>総延長</t>
  </si>
  <si>
    <t>実延長</t>
  </si>
  <si>
    <t>未供用
延長</t>
  </si>
  <si>
    <t>重用延長</t>
  </si>
  <si>
    <t>渡船施
延長</t>
  </si>
  <si>
    <t>実　延　長　内　訳</t>
  </si>
  <si>
    <t>改良済</t>
  </si>
  <si>
    <t>延長</t>
  </si>
  <si>
    <t>率</t>
  </si>
  <si>
    <t>未改良</t>
  </si>
  <si>
    <t>舗装済</t>
  </si>
  <si>
    <t>未舗装</t>
  </si>
  <si>
    <t>建設部土木課</t>
  </si>
  <si>
    <t>※　近隣、総合、広域各公園の計画面積は小数第1位で算出しています。</t>
  </si>
  <si>
    <t>１３．上・下水道</t>
  </si>
  <si>
    <t>１０１．上水道給水の</t>
  </si>
  <si>
    <t>推移（各年度末現在）</t>
  </si>
  <si>
    <t>単位：人、％、㎥、㎘</t>
  </si>
  <si>
    <t>年度</t>
  </si>
  <si>
    <t>給水人口
（人）</t>
  </si>
  <si>
    <t>有収率
（％）</t>
  </si>
  <si>
    <t>一日平均</t>
  </si>
  <si>
    <t>一人一日平均</t>
  </si>
  <si>
    <t>一日最大給水量</t>
  </si>
  <si>
    <t>一人あたり
一日最大給水量</t>
  </si>
  <si>
    <t>給水量</t>
  </si>
  <si>
    <t>有効水量</t>
  </si>
  <si>
    <t>有収水量</t>
  </si>
  <si>
    <t>無収水量</t>
  </si>
  <si>
    <t>平成13年度</t>
  </si>
  <si>
    <r>
      <t>平成</t>
    </r>
    <r>
      <rPr>
        <b/>
        <sz val="11"/>
        <rFont val="ＭＳ 明朝"/>
        <family val="1"/>
      </rPr>
      <t>14</t>
    </r>
    <r>
      <rPr>
        <b/>
        <sz val="11"/>
        <color indexed="9"/>
        <rFont val="ＭＳ 明朝"/>
        <family val="1"/>
      </rPr>
      <t>年度</t>
    </r>
  </si>
  <si>
    <r>
      <t>平成</t>
    </r>
    <r>
      <rPr>
        <b/>
        <sz val="11"/>
        <rFont val="ＭＳ 明朝"/>
        <family val="1"/>
      </rPr>
      <t>15</t>
    </r>
    <r>
      <rPr>
        <b/>
        <sz val="11"/>
        <color indexed="9"/>
        <rFont val="ＭＳ 明朝"/>
        <family val="1"/>
      </rPr>
      <t>年度</t>
    </r>
  </si>
  <si>
    <r>
      <t>平成</t>
    </r>
    <r>
      <rPr>
        <b/>
        <sz val="11"/>
        <rFont val="ＭＳ 明朝"/>
        <family val="1"/>
      </rPr>
      <t>16</t>
    </r>
    <r>
      <rPr>
        <b/>
        <sz val="11"/>
        <color indexed="9"/>
        <rFont val="ＭＳ 明朝"/>
        <family val="1"/>
      </rPr>
      <t>年度</t>
    </r>
  </si>
  <si>
    <r>
      <t>平成</t>
    </r>
    <r>
      <rPr>
        <b/>
        <sz val="11"/>
        <rFont val="ＭＳ 明朝"/>
        <family val="1"/>
      </rPr>
      <t>17</t>
    </r>
    <r>
      <rPr>
        <b/>
        <sz val="11"/>
        <color indexed="9"/>
        <rFont val="ＭＳ 明朝"/>
        <family val="1"/>
      </rPr>
      <t>年度</t>
    </r>
  </si>
  <si>
    <r>
      <t>平成</t>
    </r>
    <r>
      <rPr>
        <b/>
        <sz val="11"/>
        <rFont val="ＭＳ 明朝"/>
        <family val="1"/>
      </rPr>
      <t>18</t>
    </r>
    <r>
      <rPr>
        <b/>
        <sz val="11"/>
        <color indexed="9"/>
        <rFont val="ＭＳ 明朝"/>
        <family val="1"/>
      </rPr>
      <t>年度</t>
    </r>
  </si>
  <si>
    <r>
      <t>平成</t>
    </r>
    <r>
      <rPr>
        <b/>
        <sz val="11"/>
        <rFont val="ＭＳ 明朝"/>
        <family val="1"/>
      </rPr>
      <t>19</t>
    </r>
    <r>
      <rPr>
        <b/>
        <sz val="11"/>
        <color indexed="9"/>
        <rFont val="ＭＳ 明朝"/>
        <family val="1"/>
      </rPr>
      <t>年度</t>
    </r>
  </si>
  <si>
    <r>
      <t>平成</t>
    </r>
    <r>
      <rPr>
        <b/>
        <sz val="11"/>
        <rFont val="ＭＳ 明朝"/>
        <family val="1"/>
      </rPr>
      <t>20</t>
    </r>
    <r>
      <rPr>
        <b/>
        <sz val="11"/>
        <color indexed="9"/>
        <rFont val="ＭＳ 明朝"/>
        <family val="1"/>
      </rPr>
      <t>年度</t>
    </r>
  </si>
  <si>
    <r>
      <t>平成</t>
    </r>
    <r>
      <rPr>
        <b/>
        <sz val="11"/>
        <rFont val="ＭＳ 明朝"/>
        <family val="1"/>
      </rPr>
      <t>21</t>
    </r>
    <r>
      <rPr>
        <b/>
        <sz val="11"/>
        <color indexed="9"/>
        <rFont val="ＭＳ 明朝"/>
        <family val="1"/>
      </rPr>
      <t>年度</t>
    </r>
  </si>
  <si>
    <t>※給水人口には多賀城市の一部地区の給水人口を含みます。</t>
  </si>
  <si>
    <t>水道部総務課</t>
  </si>
  <si>
    <t>※分水水量は除きます。</t>
  </si>
  <si>
    <t>１０２．公共下水道普及</t>
  </si>
  <si>
    <t xml:space="preserve"> 状況の推移（各年度末現在）</t>
  </si>
  <si>
    <t>単位：ha、世帯、人、％、㎞</t>
  </si>
  <si>
    <t>年    度</t>
  </si>
  <si>
    <t>全体計画</t>
  </si>
  <si>
    <t>行政区内</t>
  </si>
  <si>
    <t>普及状</t>
  </si>
  <si>
    <t>況</t>
  </si>
  <si>
    <t>普及率</t>
  </si>
  <si>
    <t>整備済管渠延長</t>
  </si>
  <si>
    <t>面積
（Ａ）</t>
  </si>
  <si>
    <t>人口</t>
  </si>
  <si>
    <t>世帯数
（Ｂ）</t>
  </si>
  <si>
    <t>人口
（Ｃ）</t>
  </si>
  <si>
    <t>面積
（Ｄ）</t>
  </si>
  <si>
    <t>世帯数
（Ｅ）</t>
  </si>
  <si>
    <t>人口
（Ｆ）</t>
  </si>
  <si>
    <t>Ｄ／Ａ</t>
  </si>
  <si>
    <t>Ｅ／Ｂ</t>
  </si>
  <si>
    <t>Ｆ／Ｃ</t>
  </si>
  <si>
    <t>雨水管渠</t>
  </si>
  <si>
    <t>汚水管渠</t>
  </si>
  <si>
    <t>建設部下水道課</t>
  </si>
  <si>
    <t>１４．福祉・社会保障</t>
  </si>
  <si>
    <t>１０３．身体障害児者の推移（各年12月末現在）</t>
  </si>
  <si>
    <t>単位：人、％</t>
  </si>
  <si>
    <t>年　次</t>
  </si>
  <si>
    <t>手帳交付数</t>
  </si>
  <si>
    <t>視覚障害</t>
  </si>
  <si>
    <t>聴覚言語障害</t>
  </si>
  <si>
    <t>肢体不自由</t>
  </si>
  <si>
    <t>内部障害</t>
  </si>
  <si>
    <t>人員</t>
  </si>
  <si>
    <r>
      <rPr>
        <b/>
        <sz val="11"/>
        <rFont val="ＭＳ 明朝"/>
        <family val="1"/>
      </rPr>
      <t>平成15年</t>
    </r>
  </si>
  <si>
    <r>
      <t>平成</t>
    </r>
    <r>
      <rPr>
        <b/>
        <sz val="11"/>
        <rFont val="ＭＳ 明朝"/>
        <family val="1"/>
      </rPr>
      <t>16</t>
    </r>
    <r>
      <rPr>
        <b/>
        <sz val="11"/>
        <color indexed="9"/>
        <rFont val="ＭＳ 明朝"/>
        <family val="1"/>
      </rPr>
      <t>年</t>
    </r>
  </si>
  <si>
    <r>
      <t>平成</t>
    </r>
    <r>
      <rPr>
        <b/>
        <sz val="11"/>
        <rFont val="ＭＳ 明朝"/>
        <family val="1"/>
      </rPr>
      <t>17</t>
    </r>
    <r>
      <rPr>
        <b/>
        <sz val="11"/>
        <color indexed="9"/>
        <rFont val="ＭＳ 明朝"/>
        <family val="1"/>
      </rPr>
      <t>年</t>
    </r>
  </si>
  <si>
    <r>
      <t>平成</t>
    </r>
    <r>
      <rPr>
        <b/>
        <sz val="11"/>
        <rFont val="ＭＳ 明朝"/>
        <family val="1"/>
      </rPr>
      <t>18</t>
    </r>
    <r>
      <rPr>
        <b/>
        <sz val="11"/>
        <color indexed="9"/>
        <rFont val="ＭＳ 明朝"/>
        <family val="1"/>
      </rPr>
      <t>年</t>
    </r>
  </si>
  <si>
    <r>
      <t>平成</t>
    </r>
    <r>
      <rPr>
        <b/>
        <sz val="11"/>
        <rFont val="ＭＳ 明朝"/>
        <family val="1"/>
      </rPr>
      <t>19</t>
    </r>
    <r>
      <rPr>
        <b/>
        <sz val="11"/>
        <color indexed="9"/>
        <rFont val="ＭＳ 明朝"/>
        <family val="1"/>
      </rPr>
      <t>年</t>
    </r>
  </si>
  <si>
    <r>
      <t>平成</t>
    </r>
    <r>
      <rPr>
        <b/>
        <sz val="11"/>
        <rFont val="ＭＳ 明朝"/>
        <family val="1"/>
      </rPr>
      <t>20</t>
    </r>
    <r>
      <rPr>
        <b/>
        <sz val="11"/>
        <color indexed="9"/>
        <rFont val="ＭＳ 明朝"/>
        <family val="1"/>
      </rPr>
      <t>年</t>
    </r>
  </si>
  <si>
    <r>
      <t>平成</t>
    </r>
    <r>
      <rPr>
        <b/>
        <sz val="11"/>
        <rFont val="ＭＳ 明朝"/>
        <family val="1"/>
      </rPr>
      <t>21</t>
    </r>
    <r>
      <rPr>
        <b/>
        <sz val="11"/>
        <color indexed="9"/>
        <rFont val="ＭＳ 明朝"/>
        <family val="1"/>
      </rPr>
      <t>年</t>
    </r>
  </si>
  <si>
    <r>
      <t>平成</t>
    </r>
    <r>
      <rPr>
        <b/>
        <sz val="11"/>
        <rFont val="ＭＳ 明朝"/>
        <family val="1"/>
      </rPr>
      <t>22</t>
    </r>
    <r>
      <rPr>
        <b/>
        <sz val="11"/>
        <color indexed="9"/>
        <rFont val="ＭＳ 明朝"/>
        <family val="1"/>
      </rPr>
      <t>年</t>
    </r>
  </si>
  <si>
    <t>健康福祉部生活福祉課</t>
  </si>
  <si>
    <t>１０４．生活保護、児童扶養手当申請世帯の推移（各年12月末現在）</t>
  </si>
  <si>
    <t>単位：世帯、人</t>
  </si>
  <si>
    <t>区　　　分</t>
  </si>
  <si>
    <t>平成15年</t>
  </si>
  <si>
    <t>平成17年</t>
  </si>
  <si>
    <t>平成18年</t>
  </si>
  <si>
    <t>平成19年</t>
  </si>
  <si>
    <t>平成20年</t>
  </si>
  <si>
    <t>平成21年</t>
  </si>
  <si>
    <t>平成22年</t>
  </si>
  <si>
    <t>被保護</t>
  </si>
  <si>
    <t>世帯数</t>
  </si>
  <si>
    <t>人員</t>
  </si>
  <si>
    <t>保護率（人口千人対）</t>
  </si>
  <si>
    <t>生活扶助</t>
  </si>
  <si>
    <t>住宅扶助</t>
  </si>
  <si>
    <t>教育扶助</t>
  </si>
  <si>
    <t>医療扶助</t>
  </si>
  <si>
    <t>介護扶助</t>
  </si>
  <si>
    <t>その他</t>
  </si>
  <si>
    <t>児童扶養手当申請世帯数</t>
  </si>
  <si>
    <t>父子世帯からの申請数</t>
  </si>
  <si>
    <t>　　　-</t>
  </si>
  <si>
    <t>母子世帯からの申請数</t>
  </si>
  <si>
    <t>健康福祉部生活福祉課・子育て支援課</t>
  </si>
  <si>
    <t>※平成22年度から、父子世帯も児童扶養手当の申請ができるようになりました。</t>
  </si>
  <si>
    <t>１０５．介護保険被保険者数の推移（各年度末現在）</t>
  </si>
  <si>
    <t>区分</t>
  </si>
  <si>
    <t>平成20年度</t>
  </si>
  <si>
    <t>平成21年度</t>
  </si>
  <si>
    <t>増　減</t>
  </si>
  <si>
    <t>被保険者</t>
  </si>
  <si>
    <t>65歳以上75歳未満</t>
  </si>
  <si>
    <t>75歳以上</t>
  </si>
  <si>
    <t>うち住所地特例者</t>
  </si>
  <si>
    <t>健康福祉部長寿社会課</t>
  </si>
  <si>
    <t>１０６．介護保険認定状況（要介護・要支援認定者数）の推移</t>
  </si>
  <si>
    <t>（各年度末現在）</t>
  </si>
  <si>
    <t>単位：人</t>
  </si>
  <si>
    <t>増　減</t>
  </si>
  <si>
    <t>全　体</t>
  </si>
  <si>
    <t>2号再掲</t>
  </si>
  <si>
    <t>要支援１</t>
  </si>
  <si>
    <t>要支援２</t>
  </si>
  <si>
    <t>要介護１</t>
  </si>
  <si>
    <t>要介護２</t>
  </si>
  <si>
    <t>要介護３</t>
  </si>
  <si>
    <t>要介護４</t>
  </si>
  <si>
    <t>要介護５</t>
  </si>
  <si>
    <t>基本的な日常生活は、ほぼ自分で行うことができるが、要介護状態にならないように何らかの支援が必要。</t>
  </si>
  <si>
    <t>立ち上がりの動作や基本的な日常生活などに一部介助が必要であり、要介護状態にならないように何らかの支援が必要。</t>
  </si>
  <si>
    <t>立ち上がりや歩行が不安定｡排泄、入浴などに一部または全介助が必要。</t>
  </si>
  <si>
    <t>立ち上がりや歩行などが自力では困難。排泄・入浴などに一部または全介助が必要。</t>
  </si>
  <si>
    <t>立ち上がりや歩行などが自力ではできない。排泄・入浴・衣服の着脱などに全介助が必要。</t>
  </si>
  <si>
    <t>排泄・入浴・衣服の着脱など日常生活に全面的介助が必要。</t>
  </si>
  <si>
    <t>意思の伝達が困難｡生活全般について全面的介助が必要。</t>
  </si>
  <si>
    <t>２号</t>
  </si>
  <si>
    <t>第２号被保険者。４０～６４歳。</t>
  </si>
  <si>
    <t>１０７．介護保険受給者（サービス利用者）数の推移</t>
  </si>
  <si>
    <t>居宅介護（支援）サービス受給者数</t>
  </si>
  <si>
    <t>地域密着型介護サービス受給者数</t>
  </si>
  <si>
    <t>施設介護サービス受給者数</t>
  </si>
  <si>
    <t>介護老人福祉施設</t>
  </si>
  <si>
    <t>介護老人保健施設</t>
  </si>
  <si>
    <t>介護療養型医療施設</t>
  </si>
  <si>
    <t>合　　　計</t>
  </si>
  <si>
    <t>１０８．介護給付（決算額）の状況</t>
  </si>
  <si>
    <t>単位：千円</t>
  </si>
  <si>
    <t>居宅介護（支援）サービス費</t>
  </si>
  <si>
    <t>介護（支援）サービス計画作成費</t>
  </si>
  <si>
    <t>地域密着型介護サービス費</t>
  </si>
  <si>
    <t>施設介護サービス費</t>
  </si>
  <si>
    <t>高額介護（支援）サービス費</t>
  </si>
  <si>
    <t>高額医療合算介護サービス費</t>
  </si>
  <si>
    <t xml:space="preserve">－ </t>
  </si>
  <si>
    <t>審査支払手数料</t>
  </si>
  <si>
    <t>特定入所者介護サービス費</t>
  </si>
  <si>
    <t>※平成21年度より高額医療合算介護サービスが導入されました</t>
  </si>
  <si>
    <t>１０９．国民健康保険被保険者の推移（各年12月末現在）</t>
  </si>
  <si>
    <t>単位：人、％、世帯、円</t>
  </si>
  <si>
    <t>医療分</t>
  </si>
  <si>
    <t>介護分</t>
  </si>
  <si>
    <t>医療･支援分</t>
  </si>
  <si>
    <t>人口</t>
  </si>
  <si>
    <t>総人口</t>
  </si>
  <si>
    <t>被保険者</t>
  </si>
  <si>
    <t>加入率</t>
  </si>
  <si>
    <t>世帯</t>
  </si>
  <si>
    <t>総世帯数</t>
  </si>
  <si>
    <t>国保加入
世帯数</t>
  </si>
  <si>
    <t>加入率</t>
  </si>
  <si>
    <t>一世帯当り
被保険者数</t>
  </si>
  <si>
    <t>国保税</t>
  </si>
  <si>
    <t>現年度調定額</t>
  </si>
  <si>
    <t>調定額
（千円）</t>
  </si>
  <si>
    <t>加入者
一人当りの
平均調定額</t>
  </si>
  <si>
    <t>加入世帯
一世帯当り
平均調定額</t>
  </si>
  <si>
    <t>健康福祉部保険年金課・市民総務部税務課</t>
  </si>
  <si>
    <t>※平成20年度より医療分が医療分・後期高齢者支援分に変更</t>
  </si>
  <si>
    <t>１１０．国民年金被保険者加入の推移（各年度末現在）</t>
  </si>
  <si>
    <t>区分</t>
  </si>
  <si>
    <t>平成16年度</t>
  </si>
  <si>
    <t>平成17年度</t>
  </si>
  <si>
    <t>平成18年度</t>
  </si>
  <si>
    <t>平成19年度</t>
  </si>
  <si>
    <t>平成20年度</t>
  </si>
  <si>
    <t>平成21年度</t>
  </si>
  <si>
    <t>第1号被保険者</t>
  </si>
  <si>
    <t>強制加入</t>
  </si>
  <si>
    <t>任意加入</t>
  </si>
  <si>
    <t>第3号被保険者</t>
  </si>
  <si>
    <t>加入者計</t>
  </si>
  <si>
    <t>その他</t>
  </si>
  <si>
    <t>免除者</t>
  </si>
  <si>
    <t>不在者</t>
  </si>
  <si>
    <t>推定被保険者</t>
  </si>
  <si>
    <t>適用率</t>
  </si>
  <si>
    <r>
      <t xml:space="preserve">納付率＊
</t>
    </r>
    <r>
      <rPr>
        <b/>
        <sz val="7"/>
        <rFont val="ＭＳ 明朝"/>
        <family val="1"/>
      </rPr>
      <t>(13年度まで検認率)</t>
    </r>
  </si>
  <si>
    <t>＊制度改正により14年度から検認率を納付率と名称変更</t>
  </si>
  <si>
    <t>健康福祉部保険年金課</t>
  </si>
  <si>
    <t>１１１．国民年金受給権者、受給額の推移（各年度末現在）</t>
  </si>
  <si>
    <t>単位：人、千円</t>
  </si>
  <si>
    <t>区分</t>
  </si>
  <si>
    <t>平成4年</t>
  </si>
  <si>
    <t>平成5年</t>
  </si>
  <si>
    <t>平成16年度</t>
  </si>
  <si>
    <t>老齢基礎
年金</t>
  </si>
  <si>
    <t>障害
基礎年金</t>
  </si>
  <si>
    <t>遺族
基礎年金</t>
  </si>
  <si>
    <t xml:space="preserve">老齢年金    </t>
  </si>
  <si>
    <t>障害年金</t>
  </si>
  <si>
    <t>母子年金</t>
  </si>
  <si>
    <t>準母子年金</t>
  </si>
  <si>
    <t>遺児年金</t>
  </si>
  <si>
    <t>寡婦年金</t>
  </si>
  <si>
    <t>老齢福祉
年金</t>
  </si>
  <si>
    <t>特別障害
給付金</t>
  </si>
  <si>
    <t>－</t>
  </si>
  <si>
    <t>合 計</t>
  </si>
  <si>
    <t>年金受給額</t>
  </si>
  <si>
    <t>健康福祉部保険年金課</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</si>
</sst>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 numFmtId="179" formatCode="0.000"/>
    <numFmt numFmtId="180" formatCode="0.0"/>
    <numFmt numFmtId="181" formatCode="0_ "/>
    <numFmt numFmtId="182" formatCode="#,##0;[Red]#,##0"/>
    <numFmt numFmtId="183" formatCode="0_);[Red]\(0\)"/>
    <numFmt numFmtId="184" formatCode="#,##0.0_ "/>
    <numFmt numFmtId="185" formatCode="#,##0.0_);[Red]\(#,##0.0\)"/>
    <numFmt numFmtId="186" formatCode="#,##0.00_ "/>
    <numFmt numFmtId="187" formatCode="#,##0_);\(#,##0\)"/>
    <numFmt numFmtId="188" formatCode="#,##0.00_);\(#,##0.00\)"/>
    <numFmt numFmtId="189" formatCode="#,##0.00_);[Red]\(#,##0.00\)"/>
    <numFmt numFmtId="190" formatCode="0.00_);[Red]\(0.00\)"/>
    <numFmt numFmtId="191" formatCode="0.0_ "/>
    <numFmt numFmtId="192" formatCode="0.0_);[Red]\(0.0\)"/>
    <numFmt numFmtId="193" formatCode="0_);\(0\)"/>
    <numFmt numFmtId="194" formatCode="0.00_);\(0.00\)"/>
    <numFmt numFmtId="195" formatCode="#,##0.00_ ;[Red]\-#,##0.00\ "/>
    <numFmt numFmtId="196" formatCode="#,##0;&quot;△ &quot;#,##0"/>
    <numFmt numFmtId="197" formatCode="#,##0.0;[Red]\-#,##0.0"/>
    <numFmt numFmtId="198" formatCode="#,##0.0;[Red]#,##0.0"/>
    <numFmt numFmtId="199" formatCode="0.0;[Red]0.0"/>
    <numFmt numFmtId="200" formatCode="#,##0.000;[Red]#,##0.000"/>
  </numFmts>
  <fonts count="71">
    <font>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6"/>
      <name val="ＭＳ Ｐゴシック"/>
      <family val="3"/>
    </font>
    <font>
      <b/>
      <sz val="22"/>
      <name val="ＭＳ 明朝"/>
      <family val="1"/>
    </font>
    <font>
      <b/>
      <sz val="14"/>
      <name val="ＭＳ 明朝"/>
      <family val="1"/>
    </font>
    <font>
      <b/>
      <sz val="11"/>
      <name val="ＭＳ 明朝"/>
      <family val="1"/>
    </font>
    <font>
      <b/>
      <sz val="11"/>
      <name val="ＭＳ Ｐゴシック"/>
      <family val="3"/>
    </font>
    <font>
      <b/>
      <sz val="11"/>
      <color indexed="9"/>
      <name val="ＭＳ 明朝"/>
      <family val="1"/>
    </font>
    <font>
      <b/>
      <sz val="9"/>
      <name val="ＭＳ 明朝"/>
      <family val="1"/>
    </font>
    <font>
      <sz val="17"/>
      <color indexed="8"/>
      <name val="ＭＳ Ｐゴシック"/>
      <family val="3"/>
    </font>
    <font>
      <b/>
      <sz val="10"/>
      <color indexed="8"/>
      <name val="ＭＳ 明朝"/>
      <family val="1"/>
    </font>
    <font>
      <b/>
      <sz val="9.2"/>
      <color indexed="8"/>
      <name val="ＭＳ 明朝"/>
      <family val="1"/>
    </font>
    <font>
      <b/>
      <sz val="10"/>
      <name val="ＭＳ Ｐゴシック"/>
      <family val="3"/>
    </font>
    <font>
      <b/>
      <sz val="10"/>
      <color indexed="8"/>
      <name val="ＭＳ Ｐゴシック"/>
      <family val="3"/>
    </font>
    <font>
      <b/>
      <sz val="14"/>
      <color indexed="8"/>
      <name val="ＭＳ 明朝"/>
      <family val="1"/>
    </font>
    <font>
      <b/>
      <sz val="22"/>
      <color indexed="8"/>
      <name val="ＭＳ 明朝"/>
      <family val="1"/>
    </font>
    <font>
      <b/>
      <sz val="11"/>
      <color indexed="8"/>
      <name val="ＭＳ 明朝"/>
      <family val="1"/>
    </font>
    <font>
      <b/>
      <sz val="11"/>
      <color indexed="8"/>
      <name val="ＭＳ Ｐゴシック"/>
      <family val="3"/>
    </font>
    <font>
      <b/>
      <sz val="12"/>
      <color indexed="8"/>
      <name val="ＭＳ 明朝"/>
      <family val="1"/>
    </font>
    <font>
      <b/>
      <sz val="8"/>
      <name val="ＭＳ 明朝"/>
      <family val="1"/>
    </font>
    <font>
      <b/>
      <sz val="6"/>
      <color indexed="8"/>
      <name val="ＭＳ 明朝"/>
      <family val="1"/>
    </font>
    <font>
      <b/>
      <sz val="13"/>
      <color indexed="8"/>
      <name val="ＭＳ 明朝"/>
      <family val="1"/>
    </font>
    <font>
      <b/>
      <sz val="10"/>
      <name val="ＭＳ 明朝"/>
      <family val="1"/>
    </font>
    <font>
      <b/>
      <sz val="11"/>
      <color indexed="12"/>
      <name val="ＭＳ 明朝"/>
      <family val="1"/>
    </font>
    <font>
      <b/>
      <sz val="11"/>
      <name val="ＭＳ ゴシック"/>
      <family val="3"/>
    </font>
    <font>
      <b/>
      <sz val="10.9"/>
      <name val="ＭＳ 明朝"/>
      <family val="1"/>
    </font>
    <font>
      <b/>
      <sz val="11"/>
      <name val="ＭＳ Ｐ明朝"/>
      <family val="1"/>
    </font>
    <font>
      <b/>
      <sz val="10.5"/>
      <name val="ＭＳ 明朝"/>
      <family val="1"/>
    </font>
    <font>
      <b/>
      <sz val="8"/>
      <name val="ＭＳ Ｐゴシック"/>
      <family val="3"/>
    </font>
    <font>
      <b/>
      <sz val="11"/>
      <name val="明朝"/>
      <family val="1"/>
    </font>
    <font>
      <u val="single"/>
      <sz val="11"/>
      <name val="ＭＳ Ｐゴシック"/>
      <family val="3"/>
    </font>
    <font>
      <b/>
      <sz val="9.5"/>
      <name val="ＭＳ 明朝"/>
      <family val="1"/>
    </font>
    <font>
      <b/>
      <sz val="7"/>
      <name val="ＭＳ 明朝"/>
      <family val="1"/>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sz val="11"/>
      <name val="Calibri"/>
      <family val="3"/>
    </font>
    <font>
      <b/>
      <sz val="10"/>
      <name val="Calibri"/>
      <family val="3"/>
    </font>
    <font>
      <b/>
      <sz val="11"/>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ashed"/>
      <right style="thin"/>
      <top style="thin"/>
      <bottom style="thin"/>
    </border>
    <border>
      <left style="thin"/>
      <right style="dashed"/>
      <top style="thin"/>
      <bottom style="thin"/>
    </border>
    <border>
      <left style="dashed"/>
      <right>
        <color indexed="63"/>
      </right>
      <top style="thin"/>
      <bottom style="thin"/>
    </border>
    <border>
      <left style="thin"/>
      <right style="dashed"/>
      <top style="thin"/>
      <bottom>
        <color indexed="63"/>
      </bottom>
    </border>
    <border>
      <left>
        <color indexed="63"/>
      </left>
      <right>
        <color indexed="63"/>
      </right>
      <top style="thin"/>
      <bottom style="medium"/>
    </border>
    <border>
      <left>
        <color indexed="63"/>
      </left>
      <right style="thin"/>
      <top style="thin"/>
      <bottom style="medium"/>
    </border>
    <border>
      <left style="dashed"/>
      <right style="thin"/>
      <top style="thin"/>
      <bottom style="medium"/>
    </border>
    <border>
      <left style="thin"/>
      <right>
        <color indexed="63"/>
      </right>
      <top style="thin"/>
      <bottom style="medium"/>
    </border>
    <border>
      <left style="dashed"/>
      <right>
        <color indexed="63"/>
      </right>
      <top style="thin"/>
      <bottom style="medium"/>
    </border>
    <border>
      <left style="thin"/>
      <right style="dashed"/>
      <top>
        <color indexed="63"/>
      </top>
      <bottom style="medium"/>
    </border>
    <border>
      <left style="dashed"/>
      <right>
        <color indexed="63"/>
      </right>
      <top>
        <color indexed="63"/>
      </top>
      <bottom style="medium"/>
    </border>
    <border>
      <left style="dashed"/>
      <right style="thin"/>
      <top>
        <color indexed="63"/>
      </top>
      <bottom>
        <color indexed="63"/>
      </bottom>
    </border>
    <border>
      <left style="thin"/>
      <right style="dashed"/>
      <top>
        <color indexed="63"/>
      </top>
      <bottom>
        <color indexed="63"/>
      </bottom>
    </border>
    <border>
      <left style="dashed"/>
      <right>
        <color indexed="63"/>
      </right>
      <top>
        <color indexed="63"/>
      </top>
      <bottom>
        <color indexed="63"/>
      </bottom>
    </border>
    <border>
      <left style="thin"/>
      <right style="dashed"/>
      <top style="medium"/>
      <bottom>
        <color indexed="63"/>
      </bottom>
    </border>
    <border>
      <left style="dashed"/>
      <right style="thin"/>
      <top>
        <color indexed="63"/>
      </top>
      <bottom style="thin"/>
    </border>
    <border>
      <left style="thin"/>
      <right style="dashed"/>
      <top>
        <color indexed="63"/>
      </top>
      <bottom style="thin"/>
    </border>
    <border>
      <left style="dashed"/>
      <right>
        <color indexed="63"/>
      </right>
      <top>
        <color indexed="63"/>
      </top>
      <bottom style="thin"/>
    </border>
    <border>
      <left style="thin"/>
      <right style="dashed"/>
      <top style="thin"/>
      <bottom style="medium"/>
    </border>
    <border>
      <left style="dashed"/>
      <right>
        <color indexed="63"/>
      </right>
      <top style="medium"/>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color indexed="63"/>
      </right>
      <top style="hair"/>
      <bottom style="thin"/>
    </border>
    <border>
      <left>
        <color indexed="63"/>
      </left>
      <right style="thin"/>
      <top style="hair"/>
      <bottom style="thin"/>
    </border>
    <border>
      <left style="hair"/>
      <right>
        <color indexed="63"/>
      </right>
      <top style="thin"/>
      <bottom>
        <color indexed="63"/>
      </bottom>
    </border>
    <border>
      <left style="hair"/>
      <right>
        <color indexed="63"/>
      </right>
      <top>
        <color indexed="63"/>
      </top>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style="hair"/>
      <right>
        <color indexed="63"/>
      </right>
      <top style="medium"/>
      <bottom>
        <color indexed="63"/>
      </bottom>
    </border>
    <border>
      <left>
        <color indexed="63"/>
      </left>
      <right style="hair"/>
      <top style="medium"/>
      <bottom>
        <color indexed="63"/>
      </bottom>
    </border>
    <border>
      <left>
        <color indexed="63"/>
      </left>
      <right style="hair"/>
      <top>
        <color indexed="63"/>
      </top>
      <bottom style="thin"/>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style="thin"/>
      <right style="hair"/>
      <top style="medium"/>
      <bottom>
        <color indexed="63"/>
      </bottom>
    </border>
    <border>
      <left style="hair"/>
      <right style="hair"/>
      <top style="medium"/>
      <bottom>
        <color indexed="63"/>
      </bottom>
    </border>
    <border>
      <left style="hair"/>
      <right style="hair"/>
      <top>
        <color indexed="63"/>
      </top>
      <bottom style="thin"/>
    </border>
    <border>
      <left style="hair"/>
      <right style="hair"/>
      <top style="hair"/>
      <bottom style="thin"/>
    </border>
    <border>
      <left style="hair"/>
      <right>
        <color indexed="63"/>
      </right>
      <top style="medium"/>
      <bottom style="hair"/>
    </border>
    <border>
      <left>
        <color indexed="63"/>
      </left>
      <right>
        <color indexed="63"/>
      </right>
      <top style="medium"/>
      <bottom style="hair"/>
    </border>
    <border>
      <left style="hair"/>
      <right style="hair"/>
      <top style="medium"/>
      <bottom style="hair"/>
    </border>
    <border>
      <left>
        <color indexed="63"/>
      </left>
      <right style="hair"/>
      <top style="medium"/>
      <bottom style="hair"/>
    </border>
    <border>
      <left style="thin"/>
      <right>
        <color indexed="63"/>
      </right>
      <top style="medium"/>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0" fillId="0" borderId="0">
      <alignment horizontal="center" vertical="center" wrapText="1" shrinkToFit="1"/>
      <protection/>
    </xf>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0" fontId="0" fillId="0" borderId="0">
      <alignment horizontal="right" vertical="top"/>
      <protection/>
    </xf>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176" fontId="0" fillId="0" borderId="0">
      <alignment/>
      <protection/>
    </xf>
    <xf numFmtId="177" fontId="0" fillId="0" borderId="0">
      <alignment/>
      <protection/>
    </xf>
    <xf numFmtId="177" fontId="0" fillId="0" borderId="0">
      <alignment/>
      <protection/>
    </xf>
    <xf numFmtId="176" fontId="0" fillId="0" borderId="0">
      <alignment/>
      <protection/>
    </xf>
    <xf numFmtId="176" fontId="0" fillId="0" borderId="0">
      <alignment/>
      <protection/>
    </xf>
    <xf numFmtId="177" fontId="0" fillId="0" borderId="0">
      <alignment/>
      <protection/>
    </xf>
    <xf numFmtId="176" fontId="0" fillId="0" borderId="0">
      <alignment/>
      <protection/>
    </xf>
    <xf numFmtId="176" fontId="0" fillId="0" borderId="0">
      <alignment/>
      <protection/>
    </xf>
    <xf numFmtId="0" fontId="2" fillId="0" borderId="0" applyNumberFormat="0" applyFill="0" applyBorder="0" applyAlignment="0" applyProtection="0"/>
    <xf numFmtId="0" fontId="3" fillId="0" borderId="0">
      <alignment/>
      <protection/>
    </xf>
    <xf numFmtId="0" fontId="67" fillId="32" borderId="0" applyNumberFormat="0" applyBorder="0" applyAlignment="0" applyProtection="0"/>
  </cellStyleXfs>
  <cellXfs count="1044">
    <xf numFmtId="0" fontId="0" fillId="0" borderId="0" xfId="0" applyAlignment="1">
      <alignment/>
    </xf>
    <xf numFmtId="0" fontId="6" fillId="0" borderId="0" xfId="73" applyFont="1" applyFill="1" applyBorder="1" applyAlignment="1">
      <alignment horizontal="right" vertical="center"/>
      <protection/>
    </xf>
    <xf numFmtId="176" fontId="7" fillId="0" borderId="0" xfId="64" applyFont="1" applyFill="1" applyAlignment="1">
      <alignment horizontal="center" vertical="center"/>
      <protection/>
    </xf>
    <xf numFmtId="176" fontId="7" fillId="0" borderId="0" xfId="64" applyFont="1" applyFill="1">
      <alignment/>
      <protection/>
    </xf>
    <xf numFmtId="176" fontId="7" fillId="0" borderId="0" xfId="64" applyFont="1" applyFill="1" applyAlignment="1">
      <alignment horizontal="right"/>
      <protection/>
    </xf>
    <xf numFmtId="176" fontId="7" fillId="0" borderId="10" xfId="64" applyFont="1" applyFill="1" applyBorder="1" applyAlignment="1">
      <alignment horizontal="center" vertical="center"/>
      <protection/>
    </xf>
    <xf numFmtId="177" fontId="7" fillId="0" borderId="0" xfId="64" applyNumberFormat="1" applyFont="1" applyFill="1" applyAlignment="1">
      <alignment horizontal="center" vertical="center"/>
      <protection/>
    </xf>
    <xf numFmtId="176" fontId="7" fillId="0" borderId="10" xfId="64" applyFont="1" applyFill="1" applyBorder="1" applyAlignment="1">
      <alignment horizontal="center" vertical="center" shrinkToFit="1"/>
      <protection/>
    </xf>
    <xf numFmtId="176" fontId="7" fillId="0" borderId="11" xfId="64" applyFont="1" applyFill="1" applyBorder="1" applyAlignment="1">
      <alignment horizontal="center" vertical="center" shrinkToFit="1"/>
      <protection/>
    </xf>
    <xf numFmtId="177" fontId="7" fillId="0" borderId="0" xfId="64" applyNumberFormat="1" applyFont="1" applyFill="1" applyAlignment="1">
      <alignment horizontal="right"/>
      <protection/>
    </xf>
    <xf numFmtId="177" fontId="7" fillId="0" borderId="0" xfId="64" applyNumberFormat="1" applyFont="1" applyFill="1" applyAlignment="1">
      <alignment vertical="center"/>
      <protection/>
    </xf>
    <xf numFmtId="176" fontId="7" fillId="0" borderId="0" xfId="64" applyFont="1" applyFill="1" applyAlignment="1">
      <alignment vertical="center"/>
      <protection/>
    </xf>
    <xf numFmtId="176" fontId="7" fillId="0" borderId="0" xfId="68" applyFont="1" applyFill="1" applyAlignment="1">
      <alignment horizontal="center" vertical="center"/>
      <protection/>
    </xf>
    <xf numFmtId="176" fontId="6" fillId="0" borderId="0" xfId="68" applyFont="1" applyFill="1" applyAlignment="1">
      <alignment horizontal="left" vertical="center"/>
      <protection/>
    </xf>
    <xf numFmtId="176" fontId="6" fillId="0" borderId="0" xfId="68" applyFont="1" applyFill="1" applyBorder="1" applyAlignment="1">
      <alignment horizontal="right" vertical="center"/>
      <protection/>
    </xf>
    <xf numFmtId="176" fontId="7" fillId="0" borderId="0" xfId="68" applyFont="1" applyFill="1" applyAlignment="1">
      <alignment horizontal="right"/>
      <protection/>
    </xf>
    <xf numFmtId="177" fontId="8" fillId="0" borderId="12" xfId="68" applyNumberFormat="1" applyFont="1" applyFill="1" applyBorder="1" applyAlignment="1">
      <alignment horizontal="right" vertical="center"/>
      <protection/>
    </xf>
    <xf numFmtId="177" fontId="8" fillId="0" borderId="0" xfId="68" applyNumberFormat="1" applyFont="1" applyFill="1" applyBorder="1" applyAlignment="1">
      <alignment horizontal="right" vertical="center"/>
      <protection/>
    </xf>
    <xf numFmtId="176" fontId="7" fillId="0" borderId="0" xfId="68" applyFont="1" applyFill="1" applyBorder="1" applyAlignment="1">
      <alignment horizontal="center" vertical="center"/>
      <protection/>
    </xf>
    <xf numFmtId="176" fontId="7" fillId="0" borderId="0" xfId="68" applyFont="1" applyFill="1" applyAlignment="1">
      <alignment horizontal="right" vertical="top"/>
      <protection/>
    </xf>
    <xf numFmtId="176" fontId="6" fillId="0" borderId="0" xfId="68" applyFont="1" applyFill="1" applyBorder="1" applyAlignment="1">
      <alignment horizontal="left" vertical="center"/>
      <protection/>
    </xf>
    <xf numFmtId="177" fontId="7" fillId="0" borderId="0" xfId="68" applyNumberFormat="1" applyFont="1" applyFill="1" applyAlignment="1">
      <alignment horizontal="center" vertical="center"/>
      <protection/>
    </xf>
    <xf numFmtId="176" fontId="7" fillId="0" borderId="0" xfId="68" applyFont="1" applyFill="1" applyAlignment="1">
      <alignment horizontal="left" vertical="center"/>
      <protection/>
    </xf>
    <xf numFmtId="177" fontId="7" fillId="0" borderId="0" xfId="68" applyNumberFormat="1" applyFont="1" applyFill="1" applyBorder="1" applyAlignment="1">
      <alignment horizontal="right"/>
      <protection/>
    </xf>
    <xf numFmtId="177" fontId="7" fillId="0" borderId="11" xfId="68" applyNumberFormat="1" applyFont="1" applyFill="1" applyBorder="1" applyAlignment="1">
      <alignment horizontal="center" vertical="center"/>
      <protection/>
    </xf>
    <xf numFmtId="177" fontId="9" fillId="0" borderId="13" xfId="68" applyNumberFormat="1" applyFont="1" applyFill="1" applyBorder="1" applyAlignment="1">
      <alignment horizontal="distributed" vertical="center"/>
      <protection/>
    </xf>
    <xf numFmtId="177" fontId="9" fillId="0" borderId="0" xfId="68" applyNumberFormat="1" applyFont="1" applyFill="1" applyBorder="1" applyAlignment="1">
      <alignment horizontal="distributed" vertical="center"/>
      <protection/>
    </xf>
    <xf numFmtId="177" fontId="7" fillId="0" borderId="0" xfId="68" applyNumberFormat="1" applyFont="1" applyFill="1" applyAlignment="1">
      <alignment horizontal="left" vertical="center"/>
      <protection/>
    </xf>
    <xf numFmtId="177" fontId="9" fillId="0" borderId="13" xfId="64" applyNumberFormat="1" applyFont="1" applyFill="1" applyBorder="1" applyAlignment="1">
      <alignment horizontal="center" vertical="center"/>
      <protection/>
    </xf>
    <xf numFmtId="177" fontId="7" fillId="0" borderId="13" xfId="64" applyNumberFormat="1" applyFont="1" applyFill="1" applyBorder="1" applyAlignment="1">
      <alignment horizontal="center" vertical="center"/>
      <protection/>
    </xf>
    <xf numFmtId="177" fontId="7" fillId="0" borderId="0" xfId="68" applyNumberFormat="1" applyFont="1" applyFill="1" applyBorder="1" applyAlignment="1">
      <alignment horizontal="left" vertical="center"/>
      <protection/>
    </xf>
    <xf numFmtId="177" fontId="9" fillId="0" borderId="0" xfId="64" applyNumberFormat="1" applyFont="1" applyFill="1" applyBorder="1" applyAlignment="1">
      <alignment horizontal="center" vertical="center"/>
      <protection/>
    </xf>
    <xf numFmtId="177" fontId="7" fillId="0" borderId="0" xfId="64" applyNumberFormat="1" applyFont="1" applyFill="1" applyBorder="1" applyAlignment="1">
      <alignment horizontal="right" vertical="top"/>
      <protection/>
    </xf>
    <xf numFmtId="177" fontId="7" fillId="0" borderId="0" xfId="73" applyNumberFormat="1" applyFont="1" applyFill="1" applyBorder="1" applyAlignment="1">
      <alignment horizontal="right"/>
      <protection/>
    </xf>
    <xf numFmtId="176" fontId="10" fillId="0" borderId="0" xfId="64" applyFont="1" applyFill="1">
      <alignment/>
      <protection/>
    </xf>
    <xf numFmtId="38" fontId="8" fillId="0" borderId="0" xfId="49" applyFont="1" applyFill="1" applyBorder="1" applyAlignment="1" applyProtection="1">
      <alignment horizontal="right" vertical="center"/>
      <protection locked="0"/>
    </xf>
    <xf numFmtId="177" fontId="7" fillId="0" borderId="0" xfId="64" applyNumberFormat="1" applyFont="1" applyFill="1" applyAlignment="1" applyProtection="1">
      <alignment horizontal="center" vertical="center"/>
      <protection locked="0"/>
    </xf>
    <xf numFmtId="176" fontId="7" fillId="0" borderId="0" xfId="64" applyFont="1" applyFill="1" applyAlignment="1" applyProtection="1">
      <alignment horizontal="center" vertical="center"/>
      <protection locked="0"/>
    </xf>
    <xf numFmtId="38" fontId="8" fillId="0" borderId="12" xfId="49" applyFont="1" applyFill="1" applyBorder="1" applyAlignment="1" applyProtection="1">
      <alignment horizontal="right" vertical="center"/>
      <protection locked="0"/>
    </xf>
    <xf numFmtId="176" fontId="7" fillId="0" borderId="0" xfId="64" applyFont="1" applyFill="1" applyBorder="1">
      <alignment/>
      <protection/>
    </xf>
    <xf numFmtId="176" fontId="7" fillId="0" borderId="0" xfId="64" applyFont="1" applyFill="1" applyBorder="1" applyAlignment="1">
      <alignment horizontal="right" vertical="top"/>
      <protection/>
    </xf>
    <xf numFmtId="176" fontId="7" fillId="0" borderId="11" xfId="64" applyFont="1" applyFill="1" applyBorder="1" applyAlignment="1">
      <alignment horizontal="center" vertical="center"/>
      <protection/>
    </xf>
    <xf numFmtId="176" fontId="7" fillId="0" borderId="0" xfId="68" applyFont="1" applyFill="1" applyAlignment="1">
      <alignment vertical="center"/>
      <protection/>
    </xf>
    <xf numFmtId="176" fontId="7" fillId="0" borderId="0" xfId="68" applyFont="1" applyFill="1" applyAlignment="1">
      <alignment horizontal="right" vertical="center"/>
      <protection/>
    </xf>
    <xf numFmtId="176" fontId="7" fillId="0" borderId="0" xfId="68" applyFont="1" applyFill="1" applyBorder="1" applyAlignment="1">
      <alignment vertical="center"/>
      <protection/>
    </xf>
    <xf numFmtId="176" fontId="7" fillId="0" borderId="13" xfId="68" applyFont="1" applyFill="1" applyBorder="1" applyAlignment="1">
      <alignment horizontal="center" vertical="center"/>
      <protection/>
    </xf>
    <xf numFmtId="176" fontId="7" fillId="0" borderId="14" xfId="68" applyFont="1" applyFill="1" applyBorder="1" applyAlignment="1">
      <alignment horizontal="distributed" vertical="center"/>
      <protection/>
    </xf>
    <xf numFmtId="176" fontId="7" fillId="0" borderId="10" xfId="68" applyFont="1" applyFill="1" applyBorder="1" applyAlignment="1">
      <alignment horizontal="distributed" vertical="center"/>
      <protection/>
    </xf>
    <xf numFmtId="176" fontId="7" fillId="0" borderId="11" xfId="68" applyFont="1" applyFill="1" applyBorder="1" applyAlignment="1">
      <alignment horizontal="distributed" vertical="center"/>
      <protection/>
    </xf>
    <xf numFmtId="0" fontId="7" fillId="0" borderId="0" xfId="0" applyFont="1" applyFill="1" applyAlignment="1">
      <alignment vertical="center"/>
    </xf>
    <xf numFmtId="177" fontId="7" fillId="0" borderId="0" xfId="64" applyNumberFormat="1" applyFont="1" applyFill="1" applyAlignment="1">
      <alignment horizontal="right" vertical="center"/>
      <protection/>
    </xf>
    <xf numFmtId="177" fontId="7" fillId="0" borderId="0" xfId="64" applyNumberFormat="1" applyFont="1" applyFill="1" applyBorder="1" applyAlignment="1">
      <alignment horizontal="left" vertical="center"/>
      <protection/>
    </xf>
    <xf numFmtId="177" fontId="7" fillId="0" borderId="0" xfId="64" applyNumberFormat="1" applyFont="1" applyFill="1" applyBorder="1" applyAlignment="1">
      <alignment horizontal="right" vertical="center"/>
      <protection/>
    </xf>
    <xf numFmtId="177" fontId="7" fillId="0" borderId="0" xfId="73" applyNumberFormat="1" applyFont="1" applyFill="1" applyBorder="1" applyAlignment="1">
      <alignment horizontal="right" vertical="center"/>
      <protection/>
    </xf>
    <xf numFmtId="177" fontId="7" fillId="0" borderId="0" xfId="64" applyNumberFormat="1" applyFont="1" applyFill="1" applyBorder="1" applyAlignment="1">
      <alignment vertical="center"/>
      <protection/>
    </xf>
    <xf numFmtId="176" fontId="7" fillId="0" borderId="0" xfId="64" applyFont="1" applyFill="1" applyBorder="1" applyAlignment="1">
      <alignment vertical="center"/>
      <protection/>
    </xf>
    <xf numFmtId="177" fontId="7" fillId="0" borderId="15" xfId="68" applyNumberFormat="1" applyFont="1" applyFill="1" applyBorder="1" applyAlignment="1">
      <alignment horizontal="right" vertical="top"/>
      <protection/>
    </xf>
    <xf numFmtId="177" fontId="7" fillId="0" borderId="15" xfId="68" applyNumberFormat="1" applyFont="1" applyFill="1" applyBorder="1" applyAlignment="1">
      <alignment vertical="top"/>
      <protection/>
    </xf>
    <xf numFmtId="177" fontId="7" fillId="0" borderId="13" xfId="68" applyNumberFormat="1" applyFont="1" applyFill="1" applyBorder="1" applyAlignment="1">
      <alignment horizontal="distributed" vertical="center"/>
      <protection/>
    </xf>
    <xf numFmtId="38" fontId="8" fillId="0" borderId="16" xfId="49" applyFont="1" applyFill="1" applyBorder="1" applyAlignment="1" applyProtection="1">
      <alignment horizontal="right" vertical="center"/>
      <protection locked="0"/>
    </xf>
    <xf numFmtId="177" fontId="9" fillId="0" borderId="17" xfId="68" applyNumberFormat="1" applyFont="1" applyFill="1" applyBorder="1" applyAlignment="1">
      <alignment horizontal="distributed" vertical="center"/>
      <protection/>
    </xf>
    <xf numFmtId="177" fontId="9" fillId="0" borderId="17" xfId="64" applyNumberFormat="1" applyFont="1" applyFill="1" applyBorder="1" applyAlignment="1">
      <alignment horizontal="center" vertical="center"/>
      <protection/>
    </xf>
    <xf numFmtId="177" fontId="68" fillId="0" borderId="12" xfId="68" applyNumberFormat="1" applyFont="1" applyFill="1" applyBorder="1" applyAlignment="1">
      <alignment horizontal="right" vertical="center"/>
      <protection/>
    </xf>
    <xf numFmtId="177" fontId="68" fillId="0" borderId="0" xfId="68" applyNumberFormat="1" applyFont="1" applyFill="1" applyBorder="1" applyAlignment="1">
      <alignment horizontal="right" vertical="center"/>
      <protection/>
    </xf>
    <xf numFmtId="177" fontId="68" fillId="0" borderId="16" xfId="68" applyNumberFormat="1" applyFont="1" applyFill="1" applyBorder="1" applyAlignment="1">
      <alignment horizontal="right" vertical="center"/>
      <protection/>
    </xf>
    <xf numFmtId="176" fontId="8" fillId="0" borderId="0" xfId="68" applyFont="1" applyFill="1" applyBorder="1" applyAlignment="1">
      <alignment vertical="center"/>
      <protection/>
    </xf>
    <xf numFmtId="177" fontId="8" fillId="0" borderId="0" xfId="68" applyNumberFormat="1" applyFont="1" applyFill="1" applyBorder="1" applyAlignment="1">
      <alignment vertical="center"/>
      <protection/>
    </xf>
    <xf numFmtId="176" fontId="7" fillId="0" borderId="15" xfId="68" applyFont="1" applyFill="1" applyBorder="1" applyAlignment="1">
      <alignment horizontal="center" vertical="center"/>
      <protection/>
    </xf>
    <xf numFmtId="176" fontId="7" fillId="0" borderId="17" xfId="68" applyFont="1" applyFill="1" applyBorder="1" applyAlignment="1">
      <alignment horizontal="center" vertical="center"/>
      <protection/>
    </xf>
    <xf numFmtId="177" fontId="8" fillId="0" borderId="12" xfId="68" applyNumberFormat="1" applyFont="1" applyFill="1" applyBorder="1" applyAlignment="1">
      <alignment vertical="center"/>
      <protection/>
    </xf>
    <xf numFmtId="38" fontId="8" fillId="0" borderId="18" xfId="49" applyFont="1" applyFill="1" applyBorder="1" applyAlignment="1" applyProtection="1">
      <alignment horizontal="right" vertical="center"/>
      <protection locked="0"/>
    </xf>
    <xf numFmtId="38" fontId="8" fillId="0" borderId="19" xfId="49" applyFont="1" applyFill="1" applyBorder="1" applyAlignment="1" applyProtection="1">
      <alignment horizontal="right" vertical="center"/>
      <protection locked="0"/>
    </xf>
    <xf numFmtId="38" fontId="8" fillId="0" borderId="15" xfId="49" applyFont="1" applyFill="1" applyBorder="1" applyAlignment="1" applyProtection="1">
      <alignment horizontal="right" vertical="center"/>
      <protection locked="0"/>
    </xf>
    <xf numFmtId="177" fontId="68" fillId="0" borderId="18" xfId="68" applyNumberFormat="1" applyFont="1" applyFill="1" applyBorder="1" applyAlignment="1">
      <alignment vertical="center"/>
      <protection/>
    </xf>
    <xf numFmtId="176" fontId="68" fillId="0" borderId="16" xfId="68" applyFont="1" applyFill="1" applyBorder="1" applyAlignment="1">
      <alignment vertical="center"/>
      <protection/>
    </xf>
    <xf numFmtId="177" fontId="68" fillId="0" borderId="16" xfId="68" applyNumberFormat="1" applyFont="1" applyFill="1" applyBorder="1" applyAlignment="1">
      <alignment vertical="center"/>
      <protection/>
    </xf>
    <xf numFmtId="176" fontId="17" fillId="0" borderId="0" xfId="65" applyNumberFormat="1" applyFont="1" applyFill="1" applyBorder="1" applyAlignment="1">
      <alignment horizontal="center" vertical="center"/>
      <protection/>
    </xf>
    <xf numFmtId="176" fontId="18" fillId="0" borderId="0" xfId="65" applyNumberFormat="1" applyFont="1" applyFill="1" applyAlignment="1">
      <alignment horizontal="center" vertical="center"/>
      <protection/>
    </xf>
    <xf numFmtId="176" fontId="18" fillId="0" borderId="0" xfId="65" applyNumberFormat="1" applyFont="1" applyFill="1" applyBorder="1" applyAlignment="1">
      <alignment horizontal="center" vertical="center"/>
      <protection/>
    </xf>
    <xf numFmtId="176" fontId="16" fillId="0" borderId="0" xfId="65" applyNumberFormat="1" applyFont="1" applyFill="1" applyBorder="1" applyAlignment="1">
      <alignment horizontal="right" vertical="center"/>
      <protection/>
    </xf>
    <xf numFmtId="176" fontId="16" fillId="0" borderId="0" xfId="65" applyNumberFormat="1" applyFont="1" applyFill="1" applyBorder="1" applyAlignment="1">
      <alignment horizontal="left" vertical="center"/>
      <protection/>
    </xf>
    <xf numFmtId="176" fontId="18" fillId="0" borderId="0" xfId="65" applyNumberFormat="1" applyFont="1" applyFill="1" applyAlignment="1">
      <alignment horizontal="right"/>
      <protection/>
    </xf>
    <xf numFmtId="176" fontId="18" fillId="0" borderId="20" xfId="65" applyNumberFormat="1" applyFont="1" applyFill="1" applyBorder="1" applyAlignment="1">
      <alignment horizontal="center" vertical="center"/>
      <protection/>
    </xf>
    <xf numFmtId="176" fontId="18" fillId="0" borderId="21" xfId="65" applyNumberFormat="1" applyFont="1" applyFill="1" applyBorder="1" applyAlignment="1">
      <alignment horizontal="center" vertical="center"/>
      <protection/>
    </xf>
    <xf numFmtId="176" fontId="18" fillId="0" borderId="22" xfId="65" applyNumberFormat="1" applyFont="1" applyFill="1" applyBorder="1" applyAlignment="1">
      <alignment horizontal="center" vertical="center"/>
      <protection/>
    </xf>
    <xf numFmtId="176" fontId="18" fillId="0" borderId="0" xfId="65" applyNumberFormat="1" applyFont="1" applyFill="1" applyBorder="1" applyAlignment="1">
      <alignment horizontal="distributed" vertical="center"/>
      <protection/>
    </xf>
    <xf numFmtId="176" fontId="18" fillId="0" borderId="13" xfId="65" applyNumberFormat="1" applyFont="1" applyFill="1" applyBorder="1" applyAlignment="1">
      <alignment horizontal="center" vertical="center"/>
      <protection/>
    </xf>
    <xf numFmtId="176" fontId="18" fillId="0" borderId="16" xfId="65" applyNumberFormat="1" applyFont="1" applyFill="1" applyBorder="1" applyAlignment="1">
      <alignment horizontal="center" vertical="center"/>
      <protection/>
    </xf>
    <xf numFmtId="176" fontId="18" fillId="0" borderId="16" xfId="65" applyNumberFormat="1" applyFont="1" applyFill="1" applyBorder="1" applyAlignment="1">
      <alignment horizontal="distributed" vertical="center"/>
      <protection/>
    </xf>
    <xf numFmtId="176" fontId="18" fillId="0" borderId="17" xfId="65" applyNumberFormat="1" applyFont="1" applyFill="1" applyBorder="1" applyAlignment="1">
      <alignment horizontal="center" vertical="center"/>
      <protection/>
    </xf>
    <xf numFmtId="176" fontId="18" fillId="0" borderId="0" xfId="65" applyNumberFormat="1" applyFont="1" applyFill="1" applyBorder="1" applyAlignment="1">
      <alignment horizontal="left" vertical="center"/>
      <protection/>
    </xf>
    <xf numFmtId="176" fontId="18" fillId="0" borderId="0" xfId="65" applyNumberFormat="1" applyFont="1" applyFill="1" applyAlignment="1">
      <alignment horizontal="right" vertical="center"/>
      <protection/>
    </xf>
    <xf numFmtId="176" fontId="18" fillId="0" borderId="20" xfId="65" applyNumberFormat="1" applyFont="1" applyFill="1" applyBorder="1" applyAlignment="1">
      <alignment horizontal="distributed" vertical="center"/>
      <protection/>
    </xf>
    <xf numFmtId="176" fontId="18" fillId="0" borderId="23" xfId="65" applyNumberFormat="1" applyFont="1" applyFill="1" applyBorder="1" applyAlignment="1">
      <alignment horizontal="center" vertical="center"/>
      <protection/>
    </xf>
    <xf numFmtId="3" fontId="19" fillId="0" borderId="0" xfId="65" applyNumberFormat="1" applyFont="1" applyFill="1" applyBorder="1" applyAlignment="1">
      <alignment horizontal="right" vertical="center"/>
      <protection/>
    </xf>
    <xf numFmtId="3" fontId="19" fillId="0" borderId="15" xfId="65" applyNumberFormat="1" applyFont="1" applyFill="1" applyBorder="1" applyAlignment="1">
      <alignment horizontal="right" vertical="center"/>
      <protection/>
    </xf>
    <xf numFmtId="3" fontId="18" fillId="0" borderId="0" xfId="65" applyNumberFormat="1" applyFont="1" applyFill="1" applyBorder="1" applyAlignment="1">
      <alignment horizontal="right" vertical="center"/>
      <protection/>
    </xf>
    <xf numFmtId="3" fontId="19" fillId="0" borderId="16" xfId="65" applyNumberFormat="1" applyFont="1" applyFill="1" applyBorder="1" applyAlignment="1">
      <alignment horizontal="right" vertical="center"/>
      <protection/>
    </xf>
    <xf numFmtId="176" fontId="16" fillId="0" borderId="0" xfId="65" applyNumberFormat="1" applyFont="1" applyFill="1" applyAlignment="1">
      <alignment horizontal="right" vertical="center"/>
      <protection/>
    </xf>
    <xf numFmtId="176" fontId="18" fillId="0" borderId="0" xfId="65" applyNumberFormat="1" applyFont="1" applyFill="1" applyBorder="1" applyAlignment="1">
      <alignment horizontal="right" vertical="center"/>
      <protection/>
    </xf>
    <xf numFmtId="176" fontId="18" fillId="0" borderId="24" xfId="65" applyNumberFormat="1" applyFont="1" applyFill="1" applyBorder="1" applyAlignment="1">
      <alignment horizontal="center" vertical="center"/>
      <protection/>
    </xf>
    <xf numFmtId="176" fontId="18" fillId="0" borderId="0" xfId="65" applyNumberFormat="1" applyFont="1" applyFill="1" applyAlignment="1">
      <alignment vertical="center"/>
      <protection/>
    </xf>
    <xf numFmtId="176" fontId="19" fillId="0" borderId="15" xfId="65" applyNumberFormat="1" applyFont="1" applyFill="1" applyBorder="1" applyAlignment="1">
      <alignment vertical="center"/>
      <protection/>
    </xf>
    <xf numFmtId="176" fontId="18" fillId="0" borderId="25" xfId="65" applyNumberFormat="1" applyFont="1" applyFill="1" applyBorder="1" applyAlignment="1">
      <alignment horizontal="center" vertical="center"/>
      <protection/>
    </xf>
    <xf numFmtId="176" fontId="18" fillId="0" borderId="25" xfId="65" applyNumberFormat="1" applyFont="1" applyFill="1" applyBorder="1" applyAlignment="1">
      <alignment horizontal="distributed" vertical="center"/>
      <protection/>
    </xf>
    <xf numFmtId="176" fontId="18" fillId="0" borderId="14" xfId="65" applyNumberFormat="1" applyFont="1" applyFill="1" applyBorder="1" applyAlignment="1">
      <alignment horizontal="center" vertical="center"/>
      <protection/>
    </xf>
    <xf numFmtId="176" fontId="19" fillId="0" borderId="25" xfId="65" applyNumberFormat="1" applyFont="1" applyFill="1" applyBorder="1" applyAlignment="1">
      <alignment horizontal="right" vertical="center"/>
      <protection/>
    </xf>
    <xf numFmtId="184" fontId="18" fillId="0" borderId="0" xfId="65" applyNumberFormat="1" applyFont="1" applyFill="1" applyBorder="1" applyAlignment="1">
      <alignment horizontal="right" vertical="center"/>
      <protection/>
    </xf>
    <xf numFmtId="184" fontId="18" fillId="0" borderId="0" xfId="65" applyNumberFormat="1" applyFont="1" applyFill="1" applyBorder="1" applyAlignment="1">
      <alignment horizontal="center" vertical="center"/>
      <protection/>
    </xf>
    <xf numFmtId="184" fontId="18" fillId="0" borderId="25" xfId="65" applyNumberFormat="1" applyFont="1" applyFill="1" applyBorder="1" applyAlignment="1">
      <alignment horizontal="center" vertical="center"/>
      <protection/>
    </xf>
    <xf numFmtId="176" fontId="20" fillId="0" borderId="0" xfId="65" applyNumberFormat="1" applyFont="1" applyFill="1" applyAlignment="1">
      <alignment vertical="center"/>
      <protection/>
    </xf>
    <xf numFmtId="176" fontId="20" fillId="0" borderId="0" xfId="65" applyNumberFormat="1" applyFont="1" applyFill="1" applyAlignment="1">
      <alignment horizontal="center" vertical="center"/>
      <protection/>
    </xf>
    <xf numFmtId="176" fontId="20" fillId="0" borderId="0" xfId="65" applyNumberFormat="1" applyFont="1" applyFill="1" applyBorder="1" applyAlignment="1">
      <alignment vertical="center"/>
      <protection/>
    </xf>
    <xf numFmtId="176" fontId="7" fillId="0" borderId="0" xfId="66" applyNumberFormat="1" applyFont="1" applyFill="1" applyAlignment="1">
      <alignment horizontal="center" vertical="center"/>
      <protection/>
    </xf>
    <xf numFmtId="176" fontId="7" fillId="0" borderId="0" xfId="66" applyNumberFormat="1" applyFont="1" applyFill="1" applyBorder="1" applyAlignment="1">
      <alignment horizontal="center" vertical="center"/>
      <protection/>
    </xf>
    <xf numFmtId="176" fontId="7" fillId="0" borderId="0" xfId="66" applyNumberFormat="1" applyFont="1" applyFill="1" applyAlignment="1">
      <alignment horizontal="right" vertical="center"/>
      <protection/>
    </xf>
    <xf numFmtId="176" fontId="7" fillId="0" borderId="0" xfId="66" applyNumberFormat="1" applyFont="1" applyFill="1" applyAlignment="1">
      <alignment horizontal="right"/>
      <protection/>
    </xf>
    <xf numFmtId="176" fontId="7" fillId="0" borderId="20" xfId="66" applyNumberFormat="1" applyFont="1" applyFill="1" applyBorder="1" applyAlignment="1">
      <alignment horizontal="center" vertical="center"/>
      <protection/>
    </xf>
    <xf numFmtId="176" fontId="7" fillId="0" borderId="20" xfId="66" applyNumberFormat="1" applyFont="1" applyFill="1" applyBorder="1" applyAlignment="1">
      <alignment horizontal="distributed" vertical="center"/>
      <protection/>
    </xf>
    <xf numFmtId="0" fontId="7" fillId="0" borderId="21" xfId="0" applyFont="1" applyFill="1" applyBorder="1" applyAlignment="1">
      <alignment horizontal="distributed" vertical="center"/>
    </xf>
    <xf numFmtId="176" fontId="7" fillId="0" borderId="22" xfId="66" applyNumberFormat="1" applyFont="1" applyFill="1" applyBorder="1" applyAlignment="1">
      <alignment horizontal="distributed" vertical="center"/>
      <protection/>
    </xf>
    <xf numFmtId="176" fontId="7" fillId="0" borderId="21" xfId="66" applyNumberFormat="1" applyFont="1" applyFill="1" applyBorder="1" applyAlignment="1">
      <alignment horizontal="distributed" vertical="center"/>
      <protection/>
    </xf>
    <xf numFmtId="176" fontId="7" fillId="0" borderId="0" xfId="66" applyNumberFormat="1" applyFont="1" applyFill="1" applyBorder="1" applyAlignment="1">
      <alignment horizontal="distributed" vertical="center"/>
      <protection/>
    </xf>
    <xf numFmtId="0" fontId="7" fillId="0" borderId="13" xfId="0" applyFont="1" applyFill="1" applyBorder="1" applyAlignment="1">
      <alignment horizontal="distributed" vertical="center"/>
    </xf>
    <xf numFmtId="3" fontId="7" fillId="0" borderId="0" xfId="66" applyNumberFormat="1" applyFont="1" applyFill="1" applyBorder="1" applyAlignment="1">
      <alignment horizontal="right" vertical="center"/>
      <protection/>
    </xf>
    <xf numFmtId="176" fontId="7" fillId="0" borderId="16" xfId="66" applyNumberFormat="1" applyFont="1" applyFill="1" applyBorder="1" applyAlignment="1">
      <alignment horizontal="center" vertical="center"/>
      <protection/>
    </xf>
    <xf numFmtId="176" fontId="7" fillId="0" borderId="16" xfId="66" applyNumberFormat="1" applyFont="1" applyFill="1" applyBorder="1" applyAlignment="1">
      <alignment horizontal="distributed" vertical="center"/>
      <protection/>
    </xf>
    <xf numFmtId="0" fontId="7" fillId="0" borderId="17" xfId="0" applyFont="1" applyFill="1" applyBorder="1" applyAlignment="1">
      <alignment horizontal="distributed" vertical="center"/>
    </xf>
    <xf numFmtId="176" fontId="7" fillId="0" borderId="0" xfId="66" applyNumberFormat="1" applyFont="1" applyFill="1" applyAlignment="1">
      <alignment horizontal="right" vertical="top"/>
      <protection/>
    </xf>
    <xf numFmtId="176" fontId="7" fillId="0" borderId="25" xfId="66" applyNumberFormat="1" applyFont="1" applyFill="1" applyBorder="1" applyAlignment="1">
      <alignment horizontal="center" vertical="center"/>
      <protection/>
    </xf>
    <xf numFmtId="176" fontId="7" fillId="0" borderId="25" xfId="66" applyNumberFormat="1" applyFont="1" applyFill="1" applyBorder="1" applyAlignment="1">
      <alignment horizontal="distributed" vertical="center"/>
      <protection/>
    </xf>
    <xf numFmtId="0" fontId="7" fillId="0" borderId="14" xfId="0" applyFont="1" applyFill="1" applyBorder="1" applyAlignment="1">
      <alignment horizontal="distributed" vertical="center"/>
    </xf>
    <xf numFmtId="176" fontId="7" fillId="0" borderId="0" xfId="66" applyNumberFormat="1" applyFont="1" applyFill="1" applyAlignment="1">
      <alignment horizontal="distributed" vertical="center"/>
      <protection/>
    </xf>
    <xf numFmtId="0" fontId="7" fillId="0" borderId="20" xfId="0" applyFont="1" applyFill="1" applyBorder="1" applyAlignment="1">
      <alignment horizontal="center" vertical="center"/>
    </xf>
    <xf numFmtId="176" fontId="7" fillId="0" borderId="23" xfId="66" applyNumberFormat="1" applyFont="1" applyFill="1" applyBorder="1" applyAlignment="1">
      <alignment horizontal="distributed" vertical="center"/>
      <protection/>
    </xf>
    <xf numFmtId="0" fontId="7" fillId="0" borderId="25" xfId="0" applyFont="1" applyFill="1" applyBorder="1" applyAlignment="1">
      <alignment horizontal="center" vertical="center"/>
    </xf>
    <xf numFmtId="182" fontId="8" fillId="0" borderId="25" xfId="66" applyNumberFormat="1" applyFont="1" applyFill="1" applyBorder="1" applyAlignment="1">
      <alignment horizontal="right" vertical="center"/>
      <protection/>
    </xf>
    <xf numFmtId="176" fontId="7" fillId="0" borderId="15" xfId="66" applyNumberFormat="1" applyFont="1" applyFill="1" applyBorder="1" applyAlignment="1">
      <alignment vertical="center"/>
      <protection/>
    </xf>
    <xf numFmtId="176" fontId="21" fillId="0" borderId="0" xfId="66" applyNumberFormat="1" applyFont="1" applyFill="1" applyAlignment="1">
      <alignment horizontal="right" vertical="top"/>
      <protection/>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176" fontId="7" fillId="0" borderId="0" xfId="66" applyNumberFormat="1" applyFont="1" applyFill="1" applyAlignment="1">
      <alignment vertical="center"/>
      <protection/>
    </xf>
    <xf numFmtId="176" fontId="18" fillId="0" borderId="0" xfId="69" applyNumberFormat="1" applyFont="1" applyFill="1" applyAlignment="1">
      <alignment horizontal="center" vertical="center"/>
      <protection/>
    </xf>
    <xf numFmtId="176" fontId="18" fillId="0" borderId="0" xfId="69" applyNumberFormat="1" applyFont="1" applyFill="1" applyBorder="1" applyAlignment="1">
      <alignment horizontal="right" vertical="center"/>
      <protection/>
    </xf>
    <xf numFmtId="176" fontId="18" fillId="0" borderId="0" xfId="69" applyNumberFormat="1" applyFont="1" applyFill="1" applyBorder="1" applyAlignment="1">
      <alignment horizontal="right"/>
      <protection/>
    </xf>
    <xf numFmtId="176" fontId="18" fillId="0" borderId="20" xfId="69" applyNumberFormat="1" applyFont="1" applyFill="1" applyBorder="1" applyAlignment="1">
      <alignment horizontal="center" vertical="center"/>
      <protection/>
    </xf>
    <xf numFmtId="176" fontId="18" fillId="0" borderId="20" xfId="69" applyNumberFormat="1" applyFont="1" applyFill="1" applyBorder="1" applyAlignment="1">
      <alignment horizontal="distributed" vertical="center"/>
      <protection/>
    </xf>
    <xf numFmtId="176" fontId="18" fillId="0" borderId="21" xfId="69" applyNumberFormat="1" applyFont="1" applyFill="1" applyBorder="1" applyAlignment="1">
      <alignment horizontal="center" vertical="center"/>
      <protection/>
    </xf>
    <xf numFmtId="176" fontId="18" fillId="0" borderId="16" xfId="69" applyNumberFormat="1" applyFont="1" applyFill="1" applyBorder="1" applyAlignment="1">
      <alignment horizontal="center" vertical="center"/>
      <protection/>
    </xf>
    <xf numFmtId="176" fontId="18" fillId="0" borderId="16" xfId="69" applyNumberFormat="1" applyFont="1" applyFill="1" applyBorder="1" applyAlignment="1">
      <alignment horizontal="distributed" vertical="center"/>
      <protection/>
    </xf>
    <xf numFmtId="176" fontId="18" fillId="0" borderId="17" xfId="69" applyNumberFormat="1" applyFont="1" applyFill="1" applyBorder="1" applyAlignment="1">
      <alignment horizontal="center" vertical="center"/>
      <protection/>
    </xf>
    <xf numFmtId="176" fontId="18" fillId="0" borderId="0" xfId="69" applyNumberFormat="1" applyFont="1" applyFill="1" applyBorder="1" applyAlignment="1">
      <alignment horizontal="right" vertical="top"/>
      <protection/>
    </xf>
    <xf numFmtId="176" fontId="18" fillId="0" borderId="21" xfId="69" applyNumberFormat="1" applyFont="1" applyFill="1" applyBorder="1" applyAlignment="1">
      <alignment vertical="center"/>
      <protection/>
    </xf>
    <xf numFmtId="176" fontId="18" fillId="0" borderId="0" xfId="69" applyNumberFormat="1" applyFont="1" applyFill="1" applyBorder="1" applyAlignment="1">
      <alignment horizontal="center" vertical="center"/>
      <protection/>
    </xf>
    <xf numFmtId="176" fontId="19" fillId="0" borderId="13" xfId="69" applyNumberFormat="1" applyFont="1" applyFill="1" applyBorder="1" applyAlignment="1">
      <alignment vertical="center"/>
      <protection/>
    </xf>
    <xf numFmtId="176" fontId="19" fillId="0" borderId="17" xfId="69" applyNumberFormat="1" applyFont="1" applyFill="1" applyBorder="1" applyAlignment="1">
      <alignment vertical="center"/>
      <protection/>
    </xf>
    <xf numFmtId="176" fontId="18" fillId="0" borderId="0" xfId="69" applyNumberFormat="1" applyFont="1" applyFill="1" applyAlignment="1">
      <alignment vertical="center"/>
      <protection/>
    </xf>
    <xf numFmtId="176" fontId="18" fillId="0" borderId="15" xfId="69" applyNumberFormat="1" applyFont="1" applyFill="1" applyBorder="1" applyAlignment="1">
      <alignment horizontal="right" vertical="top"/>
      <protection/>
    </xf>
    <xf numFmtId="176" fontId="18" fillId="0" borderId="0" xfId="69" applyNumberFormat="1" applyFont="1" applyFill="1" applyAlignment="1">
      <alignment vertical="top"/>
      <protection/>
    </xf>
    <xf numFmtId="176" fontId="18" fillId="0" borderId="0" xfId="69" applyNumberFormat="1" applyFont="1" applyFill="1" applyBorder="1" applyAlignment="1">
      <alignment vertical="center"/>
      <protection/>
    </xf>
    <xf numFmtId="176" fontId="18" fillId="0" borderId="26" xfId="69" applyNumberFormat="1" applyFont="1" applyFill="1" applyBorder="1" applyAlignment="1">
      <alignment vertical="center"/>
      <protection/>
    </xf>
    <xf numFmtId="176" fontId="18" fillId="0" borderId="26" xfId="69" applyNumberFormat="1" applyFont="1" applyFill="1" applyBorder="1" applyAlignment="1">
      <alignment horizontal="right"/>
      <protection/>
    </xf>
    <xf numFmtId="176" fontId="18" fillId="0" borderId="13" xfId="69" applyNumberFormat="1" applyFont="1" applyFill="1" applyBorder="1" applyAlignment="1">
      <alignment horizontal="center" vertical="center"/>
      <protection/>
    </xf>
    <xf numFmtId="176" fontId="18" fillId="0" borderId="15" xfId="69" applyNumberFormat="1" applyFont="1" applyFill="1" applyBorder="1" applyAlignment="1">
      <alignment vertical="center"/>
      <protection/>
    </xf>
    <xf numFmtId="176" fontId="7" fillId="0" borderId="0" xfId="69" applyNumberFormat="1" applyFont="1" applyFill="1" applyAlignment="1">
      <alignment horizontal="center" vertical="center"/>
      <protection/>
    </xf>
    <xf numFmtId="176" fontId="7" fillId="0" borderId="20" xfId="69" applyNumberFormat="1" applyFont="1" applyFill="1" applyBorder="1" applyAlignment="1">
      <alignment horizontal="center" vertical="center"/>
      <protection/>
    </xf>
    <xf numFmtId="176" fontId="7" fillId="0" borderId="21" xfId="69" applyNumberFormat="1" applyFont="1" applyFill="1" applyBorder="1" applyAlignment="1">
      <alignment horizontal="center" vertical="center"/>
      <protection/>
    </xf>
    <xf numFmtId="176" fontId="7" fillId="0" borderId="25" xfId="69" applyNumberFormat="1" applyFont="1" applyFill="1" applyBorder="1" applyAlignment="1">
      <alignment horizontal="center" vertical="center"/>
      <protection/>
    </xf>
    <xf numFmtId="176" fontId="7" fillId="0" borderId="14" xfId="69" applyNumberFormat="1" applyFont="1" applyFill="1" applyBorder="1" applyAlignment="1">
      <alignment horizontal="center" vertical="center"/>
      <protection/>
    </xf>
    <xf numFmtId="176" fontId="7" fillId="0" borderId="0" xfId="67" applyFont="1" applyFill="1" applyAlignment="1">
      <alignment vertical="center"/>
      <protection/>
    </xf>
    <xf numFmtId="176" fontId="7" fillId="0" borderId="0" xfId="67" applyFont="1" applyFill="1" applyAlignment="1">
      <alignment horizontal="right"/>
      <protection/>
    </xf>
    <xf numFmtId="176" fontId="7" fillId="0" borderId="27" xfId="67" applyFont="1" applyFill="1" applyBorder="1" applyAlignment="1">
      <alignment vertical="center"/>
      <protection/>
    </xf>
    <xf numFmtId="176" fontId="7" fillId="0" borderId="28" xfId="67" applyFont="1" applyFill="1" applyBorder="1" applyAlignment="1">
      <alignment vertical="center"/>
      <protection/>
    </xf>
    <xf numFmtId="176" fontId="7" fillId="0" borderId="21" xfId="67" applyFont="1" applyFill="1" applyBorder="1" applyAlignment="1">
      <alignment horizontal="distributed" vertical="center"/>
      <protection/>
    </xf>
    <xf numFmtId="176" fontId="7" fillId="0" borderId="16" xfId="67" applyFont="1" applyFill="1" applyBorder="1" applyAlignment="1">
      <alignment vertical="center"/>
      <protection/>
    </xf>
    <xf numFmtId="176" fontId="7" fillId="0" borderId="17" xfId="67" applyFont="1" applyFill="1" applyBorder="1" applyAlignment="1">
      <alignment vertical="center"/>
      <protection/>
    </xf>
    <xf numFmtId="176" fontId="24" fillId="0" borderId="10" xfId="67" applyFont="1" applyFill="1" applyBorder="1" applyAlignment="1">
      <alignment horizontal="distributed" vertical="center" wrapText="1"/>
      <protection/>
    </xf>
    <xf numFmtId="176" fontId="7" fillId="0" borderId="0" xfId="67" applyFont="1" applyFill="1" applyBorder="1" applyAlignment="1">
      <alignment vertical="center"/>
      <protection/>
    </xf>
    <xf numFmtId="176" fontId="7" fillId="0" borderId="0" xfId="67" applyFont="1" applyFill="1" applyBorder="1" applyAlignment="1">
      <alignment horizontal="distributed" vertical="center"/>
      <protection/>
    </xf>
    <xf numFmtId="176" fontId="7" fillId="0" borderId="13" xfId="67" applyFont="1" applyFill="1" applyBorder="1" applyAlignment="1">
      <alignment vertical="center"/>
      <protection/>
    </xf>
    <xf numFmtId="176" fontId="8" fillId="0" borderId="0" xfId="67" applyNumberFormat="1" applyFont="1" applyFill="1" applyBorder="1" applyAlignment="1">
      <alignment horizontal="right" vertical="center"/>
      <protection/>
    </xf>
    <xf numFmtId="49" fontId="8" fillId="0" borderId="0" xfId="67" applyNumberFormat="1" applyFont="1" applyFill="1" applyBorder="1" applyAlignment="1">
      <alignment horizontal="right" vertical="center"/>
      <protection/>
    </xf>
    <xf numFmtId="186" fontId="8" fillId="0" borderId="0" xfId="67" applyNumberFormat="1" applyFont="1" applyFill="1" applyBorder="1" applyAlignment="1">
      <alignment horizontal="right" vertical="center"/>
      <protection/>
    </xf>
    <xf numFmtId="187" fontId="8" fillId="0" borderId="0" xfId="67" applyNumberFormat="1" applyFont="1" applyFill="1" applyBorder="1" applyAlignment="1">
      <alignment horizontal="left" vertical="center"/>
      <protection/>
    </xf>
    <xf numFmtId="176" fontId="9" fillId="0" borderId="0" xfId="67" applyFont="1" applyFill="1" applyBorder="1" applyAlignment="1">
      <alignment horizontal="distributed" vertical="center"/>
      <protection/>
    </xf>
    <xf numFmtId="188" fontId="8" fillId="0" borderId="0" xfId="67" applyNumberFormat="1" applyFont="1" applyFill="1" applyBorder="1" applyAlignment="1">
      <alignment horizontal="left" vertical="center"/>
      <protection/>
    </xf>
    <xf numFmtId="189" fontId="8" fillId="0" borderId="0" xfId="67" applyNumberFormat="1" applyFont="1" applyFill="1" applyBorder="1" applyAlignment="1">
      <alignment horizontal="right" vertical="center"/>
      <protection/>
    </xf>
    <xf numFmtId="176" fontId="8" fillId="0" borderId="0" xfId="67" applyFont="1" applyFill="1" applyBorder="1" applyAlignment="1">
      <alignment horizontal="right" vertical="center"/>
      <protection/>
    </xf>
    <xf numFmtId="176" fontId="8" fillId="0" borderId="0" xfId="67" applyFont="1" applyFill="1" applyBorder="1" applyAlignment="1">
      <alignment vertical="center"/>
      <protection/>
    </xf>
    <xf numFmtId="176" fontId="9" fillId="0" borderId="16" xfId="67" applyFont="1" applyFill="1" applyBorder="1" applyAlignment="1">
      <alignment horizontal="distributed" vertical="center"/>
      <protection/>
    </xf>
    <xf numFmtId="176" fontId="68" fillId="0" borderId="18" xfId="67" applyFont="1" applyFill="1" applyBorder="1" applyAlignment="1">
      <alignment horizontal="right" vertical="center"/>
      <protection/>
    </xf>
    <xf numFmtId="49" fontId="8" fillId="0" borderId="16" xfId="67" applyNumberFormat="1" applyFont="1" applyFill="1" applyBorder="1" applyAlignment="1">
      <alignment horizontal="right" vertical="center"/>
      <protection/>
    </xf>
    <xf numFmtId="176" fontId="68" fillId="0" borderId="16" xfId="67" applyFont="1" applyFill="1" applyBorder="1" applyAlignment="1">
      <alignment horizontal="right" vertical="center"/>
      <protection/>
    </xf>
    <xf numFmtId="190" fontId="68" fillId="0" borderId="16" xfId="67" applyNumberFormat="1" applyFont="1" applyFill="1" applyBorder="1" applyAlignment="1">
      <alignment horizontal="right" vertical="center"/>
      <protection/>
    </xf>
    <xf numFmtId="188" fontId="8" fillId="0" borderId="16" xfId="67" applyNumberFormat="1" applyFont="1" applyFill="1" applyBorder="1" applyAlignment="1">
      <alignment horizontal="left" vertical="center"/>
      <protection/>
    </xf>
    <xf numFmtId="176" fontId="7" fillId="0" borderId="0" xfId="67" applyFont="1" applyFill="1" applyAlignment="1">
      <alignment horizontal="right" vertical="top"/>
      <protection/>
    </xf>
    <xf numFmtId="176" fontId="7" fillId="0" borderId="0" xfId="67" applyFont="1" applyFill="1" applyAlignment="1">
      <alignment horizontal="left" vertical="center"/>
      <protection/>
    </xf>
    <xf numFmtId="187" fontId="7" fillId="0" borderId="0" xfId="67" applyNumberFormat="1" applyFont="1" applyFill="1" applyAlignment="1">
      <alignment vertical="center"/>
      <protection/>
    </xf>
    <xf numFmtId="181" fontId="7" fillId="0" borderId="0" xfId="67" applyNumberFormat="1" applyFont="1" applyFill="1" applyAlignment="1">
      <alignment horizontal="center" vertical="center"/>
      <protection/>
    </xf>
    <xf numFmtId="0" fontId="7" fillId="0" borderId="0" xfId="67" applyNumberFormat="1" applyFont="1" applyFill="1" applyAlignment="1">
      <alignment horizontal="center" vertical="center"/>
      <protection/>
    </xf>
    <xf numFmtId="191" fontId="7" fillId="0" borderId="0" xfId="67" applyNumberFormat="1" applyFont="1" applyFill="1" applyAlignment="1">
      <alignment horizontal="center" vertical="center"/>
      <protection/>
    </xf>
    <xf numFmtId="181" fontId="7" fillId="0" borderId="0" xfId="67" applyNumberFormat="1" applyFont="1" applyFill="1" applyAlignment="1">
      <alignment horizontal="right"/>
      <protection/>
    </xf>
    <xf numFmtId="181" fontId="7" fillId="0" borderId="20" xfId="67" applyNumberFormat="1" applyFont="1" applyFill="1" applyBorder="1" applyAlignment="1">
      <alignment horizontal="center" vertical="center"/>
      <protection/>
    </xf>
    <xf numFmtId="181" fontId="7" fillId="0" borderId="21" xfId="67" applyNumberFormat="1" applyFont="1" applyFill="1" applyBorder="1" applyAlignment="1">
      <alignment horizontal="distributed" vertical="center"/>
      <protection/>
    </xf>
    <xf numFmtId="0" fontId="7" fillId="0" borderId="21" xfId="67" applyNumberFormat="1" applyFont="1" applyFill="1" applyBorder="1" applyAlignment="1">
      <alignment horizontal="distributed" vertical="center"/>
      <protection/>
    </xf>
    <xf numFmtId="191" fontId="7" fillId="0" borderId="23" xfId="67" applyNumberFormat="1" applyFont="1" applyFill="1" applyBorder="1" applyAlignment="1">
      <alignment horizontal="distributed" vertical="center"/>
      <protection/>
    </xf>
    <xf numFmtId="181" fontId="7" fillId="0" borderId="23" xfId="67" applyNumberFormat="1" applyFont="1" applyFill="1" applyBorder="1" applyAlignment="1">
      <alignment horizontal="distributed" vertical="center"/>
      <protection/>
    </xf>
    <xf numFmtId="181" fontId="7" fillId="0" borderId="22" xfId="67" applyNumberFormat="1" applyFont="1" applyFill="1" applyBorder="1" applyAlignment="1">
      <alignment horizontal="distributed" vertical="center"/>
      <protection/>
    </xf>
    <xf numFmtId="181" fontId="7" fillId="0" borderId="0" xfId="67" applyNumberFormat="1" applyFont="1" applyFill="1" applyBorder="1" applyAlignment="1">
      <alignment horizontal="center" vertical="center"/>
      <protection/>
    </xf>
    <xf numFmtId="181" fontId="7" fillId="0" borderId="13" xfId="67" applyNumberFormat="1" applyFont="1" applyFill="1" applyBorder="1" applyAlignment="1">
      <alignment horizontal="distributed" vertical="center"/>
      <protection/>
    </xf>
    <xf numFmtId="192" fontId="8" fillId="0" borderId="0" xfId="0" applyNumberFormat="1" applyFont="1" applyFill="1" applyAlignment="1">
      <alignment vertical="center"/>
    </xf>
    <xf numFmtId="192" fontId="8" fillId="0" borderId="15" xfId="0" applyNumberFormat="1" applyFont="1" applyFill="1" applyBorder="1" applyAlignment="1">
      <alignment vertical="center"/>
    </xf>
    <xf numFmtId="183" fontId="8" fillId="0" borderId="15" xfId="67" applyNumberFormat="1" applyFont="1" applyFill="1" applyBorder="1" applyAlignment="1" quotePrefix="1">
      <alignment horizontal="right" vertical="center"/>
      <protection/>
    </xf>
    <xf numFmtId="181" fontId="7" fillId="0" borderId="0" xfId="67" applyNumberFormat="1" applyFont="1" applyFill="1" applyBorder="1" applyAlignment="1">
      <alignment horizontal="right" vertical="center"/>
      <protection/>
    </xf>
    <xf numFmtId="181" fontId="7" fillId="0" borderId="0" xfId="67" applyNumberFormat="1" applyFont="1" applyFill="1" applyBorder="1" applyAlignment="1">
      <alignment horizontal="distributed" vertical="center"/>
      <protection/>
    </xf>
    <xf numFmtId="183" fontId="8" fillId="0" borderId="0" xfId="0" applyNumberFormat="1" applyFont="1" applyFill="1" applyAlignment="1">
      <alignment vertical="center"/>
    </xf>
    <xf numFmtId="183" fontId="8" fillId="0" borderId="0" xfId="67" applyNumberFormat="1" applyFont="1" applyFill="1" applyBorder="1" applyAlignment="1" quotePrefix="1">
      <alignment horizontal="right" vertical="center"/>
      <protection/>
    </xf>
    <xf numFmtId="181" fontId="7" fillId="0" borderId="13" xfId="67" applyNumberFormat="1" applyFont="1" applyFill="1" applyBorder="1" applyAlignment="1">
      <alignment horizontal="right" vertical="center"/>
      <protection/>
    </xf>
    <xf numFmtId="181" fontId="7" fillId="0" borderId="16" xfId="67" applyNumberFormat="1" applyFont="1" applyFill="1" applyBorder="1" applyAlignment="1">
      <alignment horizontal="center" vertical="center"/>
      <protection/>
    </xf>
    <xf numFmtId="181" fontId="7" fillId="0" borderId="16" xfId="67" applyNumberFormat="1" applyFont="1" applyFill="1" applyBorder="1" applyAlignment="1">
      <alignment horizontal="distributed" vertical="center"/>
      <protection/>
    </xf>
    <xf numFmtId="181" fontId="7" fillId="0" borderId="17" xfId="67" applyNumberFormat="1" applyFont="1" applyFill="1" applyBorder="1" applyAlignment="1">
      <alignment horizontal="distributed" vertical="center"/>
      <protection/>
    </xf>
    <xf numFmtId="192" fontId="8" fillId="0" borderId="16" xfId="0" applyNumberFormat="1" applyFont="1" applyFill="1" applyBorder="1" applyAlignment="1">
      <alignment vertical="center"/>
    </xf>
    <xf numFmtId="183" fontId="8" fillId="0" borderId="16" xfId="0" applyNumberFormat="1" applyFont="1" applyFill="1" applyBorder="1" applyAlignment="1">
      <alignment vertical="center"/>
    </xf>
    <xf numFmtId="181" fontId="7" fillId="0" borderId="0" xfId="67" applyNumberFormat="1" applyFont="1" applyFill="1" applyAlignment="1">
      <alignment horizontal="right" vertical="top"/>
      <protection/>
    </xf>
    <xf numFmtId="193" fontId="25" fillId="0" borderId="0" xfId="67" applyNumberFormat="1" applyFont="1" applyFill="1" applyAlignment="1">
      <alignment horizontal="center" vertical="center"/>
      <protection/>
    </xf>
    <xf numFmtId="193" fontId="6" fillId="0" borderId="0" xfId="67" applyNumberFormat="1" applyFont="1" applyFill="1" applyAlignment="1">
      <alignment horizontal="center" vertical="center"/>
      <protection/>
    </xf>
    <xf numFmtId="193" fontId="6" fillId="0" borderId="0" xfId="67" applyNumberFormat="1" applyFont="1" applyFill="1" applyBorder="1" applyAlignment="1">
      <alignment horizontal="right" vertical="center"/>
      <protection/>
    </xf>
    <xf numFmtId="193" fontId="6" fillId="0" borderId="0" xfId="67" applyNumberFormat="1" applyFont="1" applyFill="1" applyAlignment="1">
      <alignment horizontal="left" vertical="center"/>
      <protection/>
    </xf>
    <xf numFmtId="193" fontId="7" fillId="0" borderId="0" xfId="67" applyNumberFormat="1" applyFont="1" applyFill="1" applyAlignment="1">
      <alignment horizontal="center" vertical="center"/>
      <protection/>
    </xf>
    <xf numFmtId="193" fontId="7" fillId="0" borderId="0" xfId="67" applyNumberFormat="1" applyFont="1" applyFill="1" applyBorder="1" applyAlignment="1">
      <alignment horizontal="center" vertical="center"/>
      <protection/>
    </xf>
    <xf numFmtId="193" fontId="7" fillId="0" borderId="0" xfId="67" applyNumberFormat="1" applyFont="1" applyFill="1" applyAlignment="1">
      <alignment horizontal="right"/>
      <protection/>
    </xf>
    <xf numFmtId="193" fontId="7" fillId="0" borderId="27" xfId="67" applyNumberFormat="1" applyFont="1" applyFill="1" applyBorder="1" applyAlignment="1">
      <alignment horizontal="center" vertical="center"/>
      <protection/>
    </xf>
    <xf numFmtId="193" fontId="7" fillId="0" borderId="28" xfId="67" applyNumberFormat="1" applyFont="1" applyFill="1" applyBorder="1" applyAlignment="1">
      <alignment horizontal="center" vertical="center"/>
      <protection/>
    </xf>
    <xf numFmtId="193" fontId="7" fillId="0" borderId="22" xfId="67" applyNumberFormat="1" applyFont="1" applyFill="1" applyBorder="1" applyAlignment="1">
      <alignment horizontal="right" vertical="center" indent="2"/>
      <protection/>
    </xf>
    <xf numFmtId="193" fontId="7" fillId="0" borderId="16" xfId="67" applyNumberFormat="1" applyFont="1" applyFill="1" applyBorder="1" applyAlignment="1">
      <alignment horizontal="center" vertical="center"/>
      <protection/>
    </xf>
    <xf numFmtId="193" fontId="7" fillId="0" borderId="17" xfId="67" applyNumberFormat="1" applyFont="1" applyFill="1" applyBorder="1" applyAlignment="1">
      <alignment horizontal="center" vertical="center"/>
      <protection/>
    </xf>
    <xf numFmtId="193" fontId="7" fillId="0" borderId="11" xfId="67" applyNumberFormat="1" applyFont="1" applyFill="1" applyBorder="1" applyAlignment="1">
      <alignment horizontal="center" vertical="center"/>
      <protection/>
    </xf>
    <xf numFmtId="193" fontId="7" fillId="0" borderId="15" xfId="67" applyNumberFormat="1" applyFont="1" applyFill="1" applyBorder="1" applyAlignment="1">
      <alignment horizontal="center" vertical="center"/>
      <protection/>
    </xf>
    <xf numFmtId="193" fontId="7" fillId="0" borderId="24" xfId="67" applyNumberFormat="1" applyFont="1" applyFill="1" applyBorder="1" applyAlignment="1">
      <alignment horizontal="center" vertical="center"/>
      <protection/>
    </xf>
    <xf numFmtId="183" fontId="8" fillId="0" borderId="19" xfId="67" applyNumberFormat="1" applyFont="1" applyFill="1" applyBorder="1" applyAlignment="1">
      <alignment horizontal="right" vertical="center"/>
      <protection/>
    </xf>
    <xf numFmtId="190" fontId="8" fillId="0" borderId="15" xfId="67" applyNumberFormat="1" applyFont="1" applyFill="1" applyBorder="1" applyAlignment="1">
      <alignment horizontal="right" vertical="center"/>
      <protection/>
    </xf>
    <xf numFmtId="193" fontId="7" fillId="0" borderId="13" xfId="67" applyNumberFormat="1" applyFont="1" applyFill="1" applyBorder="1" applyAlignment="1">
      <alignment horizontal="center" vertical="center"/>
      <protection/>
    </xf>
    <xf numFmtId="183" fontId="8" fillId="0" borderId="12" xfId="67" applyNumberFormat="1" applyFont="1" applyFill="1" applyBorder="1" applyAlignment="1">
      <alignment horizontal="right" vertical="center"/>
      <protection/>
    </xf>
    <xf numFmtId="190" fontId="8" fillId="0" borderId="0" xfId="67" applyNumberFormat="1" applyFont="1" applyFill="1" applyBorder="1" applyAlignment="1">
      <alignment horizontal="right" vertical="center"/>
      <protection/>
    </xf>
    <xf numFmtId="183" fontId="8" fillId="0" borderId="18" xfId="67" applyNumberFormat="1" applyFont="1" applyFill="1" applyBorder="1" applyAlignment="1">
      <alignment horizontal="right" vertical="center"/>
      <protection/>
    </xf>
    <xf numFmtId="190" fontId="8" fillId="0" borderId="16" xfId="67" applyNumberFormat="1" applyFont="1" applyFill="1" applyBorder="1" applyAlignment="1">
      <alignment horizontal="right" vertical="center"/>
      <protection/>
    </xf>
    <xf numFmtId="193" fontId="7" fillId="0" borderId="0" xfId="67" applyNumberFormat="1" applyFont="1" applyFill="1" applyAlignment="1">
      <alignment horizontal="right" vertical="top"/>
      <protection/>
    </xf>
    <xf numFmtId="194" fontId="7" fillId="0" borderId="0" xfId="67" applyNumberFormat="1" applyFont="1" applyFill="1" applyAlignment="1">
      <alignment horizontal="center" vertical="center"/>
      <protection/>
    </xf>
    <xf numFmtId="194" fontId="7" fillId="0" borderId="0" xfId="67" applyNumberFormat="1" applyFont="1" applyFill="1" applyBorder="1" applyAlignment="1">
      <alignment horizontal="center" vertical="center"/>
      <protection/>
    </xf>
    <xf numFmtId="194" fontId="7" fillId="0" borderId="0" xfId="67" applyNumberFormat="1" applyFont="1" applyFill="1" applyAlignment="1">
      <alignment horizontal="right"/>
      <protection/>
    </xf>
    <xf numFmtId="194" fontId="7" fillId="0" borderId="20" xfId="67" applyNumberFormat="1" applyFont="1" applyFill="1" applyBorder="1" applyAlignment="1">
      <alignment horizontal="center" vertical="center"/>
      <protection/>
    </xf>
    <xf numFmtId="194" fontId="7" fillId="0" borderId="21" xfId="67" applyNumberFormat="1" applyFont="1" applyFill="1" applyBorder="1" applyAlignment="1">
      <alignment horizontal="center" vertical="center"/>
      <protection/>
    </xf>
    <xf numFmtId="194" fontId="7" fillId="0" borderId="23" xfId="67" applyNumberFormat="1" applyFont="1" applyFill="1" applyBorder="1" applyAlignment="1">
      <alignment horizontal="center" vertical="center" wrapText="1"/>
      <protection/>
    </xf>
    <xf numFmtId="194" fontId="7" fillId="0" borderId="22" xfId="67" applyNumberFormat="1" applyFont="1" applyFill="1" applyBorder="1" applyAlignment="1">
      <alignment horizontal="center" vertical="center" wrapText="1"/>
      <protection/>
    </xf>
    <xf numFmtId="194" fontId="7" fillId="0" borderId="22" xfId="67" applyNumberFormat="1" applyFont="1" applyFill="1" applyBorder="1" applyAlignment="1">
      <alignment horizontal="center" vertical="center"/>
      <protection/>
    </xf>
    <xf numFmtId="194" fontId="7" fillId="0" borderId="15" xfId="67" applyNumberFormat="1" applyFont="1" applyFill="1" applyBorder="1" applyAlignment="1">
      <alignment horizontal="center" vertical="center"/>
      <protection/>
    </xf>
    <xf numFmtId="194" fontId="7" fillId="0" borderId="24" xfId="67" applyNumberFormat="1" applyFont="1" applyFill="1" applyBorder="1" applyAlignment="1">
      <alignment horizontal="distributed" vertical="center"/>
      <protection/>
    </xf>
    <xf numFmtId="194" fontId="7" fillId="0" borderId="29" xfId="67" applyNumberFormat="1" applyFont="1" applyFill="1" applyBorder="1" applyAlignment="1">
      <alignment horizontal="right" vertical="center"/>
      <protection/>
    </xf>
    <xf numFmtId="194" fontId="7" fillId="0" borderId="19" xfId="67" applyNumberFormat="1" applyFont="1" applyFill="1" applyBorder="1" applyAlignment="1">
      <alignment horizontal="right" vertical="center"/>
      <protection/>
    </xf>
    <xf numFmtId="58" fontId="7" fillId="0" borderId="19" xfId="67" applyNumberFormat="1" applyFont="1" applyFill="1" applyBorder="1" applyAlignment="1">
      <alignment vertical="center"/>
      <protection/>
    </xf>
    <xf numFmtId="58" fontId="7" fillId="0" borderId="15" xfId="67" applyNumberFormat="1" applyFont="1" applyFill="1" applyBorder="1" applyAlignment="1">
      <alignment vertical="center"/>
      <protection/>
    </xf>
    <xf numFmtId="194" fontId="7" fillId="0" borderId="0" xfId="67" applyNumberFormat="1" applyFont="1" applyFill="1" applyBorder="1" applyAlignment="1">
      <alignment horizontal="distributed" vertical="center"/>
      <protection/>
    </xf>
    <xf numFmtId="194" fontId="7" fillId="0" borderId="13" xfId="67" applyNumberFormat="1" applyFont="1" applyFill="1" applyBorder="1" applyAlignment="1">
      <alignment horizontal="distributed" vertical="center"/>
      <protection/>
    </xf>
    <xf numFmtId="194" fontId="8" fillId="0" borderId="30" xfId="67" applyNumberFormat="1" applyFont="1" applyFill="1" applyBorder="1" applyAlignment="1">
      <alignment vertical="center"/>
      <protection/>
    </xf>
    <xf numFmtId="49" fontId="7" fillId="0" borderId="12" xfId="67" applyNumberFormat="1" applyFont="1" applyFill="1" applyBorder="1" applyAlignment="1">
      <alignment horizontal="center" vertical="center"/>
      <protection/>
    </xf>
    <xf numFmtId="49" fontId="7" fillId="0" borderId="0" xfId="67" applyNumberFormat="1" applyFont="1" applyFill="1" applyBorder="1" applyAlignment="1">
      <alignment horizontal="center" vertical="center"/>
      <protection/>
    </xf>
    <xf numFmtId="194" fontId="26" fillId="0" borderId="0" xfId="67" applyNumberFormat="1" applyFont="1" applyFill="1" applyBorder="1" applyAlignment="1">
      <alignment horizontal="left"/>
      <protection/>
    </xf>
    <xf numFmtId="49" fontId="27" fillId="0" borderId="12" xfId="67" applyNumberFormat="1" applyFont="1" applyFill="1" applyBorder="1" applyAlignment="1">
      <alignment horizontal="center" vertical="center"/>
      <protection/>
    </xf>
    <xf numFmtId="194" fontId="8" fillId="0" borderId="30" xfId="67" applyNumberFormat="1" applyFont="1" applyFill="1" applyBorder="1" applyAlignment="1">
      <alignment/>
      <protection/>
    </xf>
    <xf numFmtId="49" fontId="7" fillId="0" borderId="12" xfId="67" applyNumberFormat="1" applyFont="1" applyFill="1" applyBorder="1" applyAlignment="1">
      <alignment/>
      <protection/>
    </xf>
    <xf numFmtId="194" fontId="8" fillId="0" borderId="30" xfId="67" applyNumberFormat="1" applyFont="1" applyFill="1" applyBorder="1" applyAlignment="1">
      <alignment vertical="top"/>
      <protection/>
    </xf>
    <xf numFmtId="49" fontId="7" fillId="0" borderId="12" xfId="67" applyNumberFormat="1" applyFont="1" applyFill="1" applyBorder="1" applyAlignment="1">
      <alignment horizontal="center" vertical="top" wrapText="1"/>
      <protection/>
    </xf>
    <xf numFmtId="194" fontId="7" fillId="0" borderId="16" xfId="67" applyNumberFormat="1" applyFont="1" applyFill="1" applyBorder="1" applyAlignment="1">
      <alignment horizontal="center" vertical="center"/>
      <protection/>
    </xf>
    <xf numFmtId="194" fontId="7" fillId="0" borderId="16" xfId="67" applyNumberFormat="1" applyFont="1" applyFill="1" applyBorder="1" applyAlignment="1">
      <alignment horizontal="distributed" vertical="center"/>
      <protection/>
    </xf>
    <xf numFmtId="194" fontId="8" fillId="0" borderId="31" xfId="67" applyNumberFormat="1" applyFont="1" applyFill="1" applyBorder="1" applyAlignment="1">
      <alignment vertical="center"/>
      <protection/>
    </xf>
    <xf numFmtId="49" fontId="7" fillId="0" borderId="18" xfId="67" applyNumberFormat="1" applyFont="1" applyFill="1" applyBorder="1" applyAlignment="1">
      <alignment horizontal="center" vertical="center"/>
      <protection/>
    </xf>
    <xf numFmtId="49" fontId="7" fillId="0" borderId="16" xfId="67" applyNumberFormat="1" applyFont="1" applyFill="1" applyBorder="1" applyAlignment="1">
      <alignment horizontal="center" vertical="center"/>
      <protection/>
    </xf>
    <xf numFmtId="194" fontId="7" fillId="0" borderId="0" xfId="67" applyNumberFormat="1" applyFont="1" applyFill="1" applyAlignment="1">
      <alignment horizontal="left" vertical="center"/>
      <protection/>
    </xf>
    <xf numFmtId="194" fontId="7" fillId="0" borderId="0" xfId="67" applyNumberFormat="1" applyFont="1" applyFill="1" applyBorder="1" applyAlignment="1">
      <alignment horizontal="right" vertical="top"/>
      <protection/>
    </xf>
    <xf numFmtId="194" fontId="7" fillId="0" borderId="0" xfId="67" applyNumberFormat="1" applyFont="1" applyFill="1">
      <alignment/>
      <protection/>
    </xf>
    <xf numFmtId="194" fontId="7" fillId="0" borderId="0" xfId="67" applyNumberFormat="1" applyFont="1" applyFill="1" applyBorder="1">
      <alignment/>
      <protection/>
    </xf>
    <xf numFmtId="193" fontId="7" fillId="0" borderId="0" xfId="67" applyNumberFormat="1" applyFont="1" applyFill="1">
      <alignment/>
      <protection/>
    </xf>
    <xf numFmtId="193" fontId="7" fillId="0" borderId="0" xfId="67" applyNumberFormat="1" applyFont="1" applyFill="1" applyBorder="1">
      <alignment/>
      <protection/>
    </xf>
    <xf numFmtId="193" fontId="7" fillId="0" borderId="0" xfId="67" applyNumberFormat="1" applyFont="1" applyFill="1" applyBorder="1" applyAlignment="1">
      <alignment horizontal="center"/>
      <protection/>
    </xf>
    <xf numFmtId="193" fontId="7" fillId="0" borderId="0" xfId="67" applyNumberFormat="1" applyFont="1" applyFill="1" applyBorder="1" applyAlignment="1">
      <alignment horizontal="right"/>
      <protection/>
    </xf>
    <xf numFmtId="193" fontId="7" fillId="0" borderId="0" xfId="67" applyNumberFormat="1" applyFont="1" applyFill="1" applyBorder="1" applyAlignment="1">
      <alignment wrapText="1"/>
      <protection/>
    </xf>
    <xf numFmtId="176" fontId="6" fillId="0" borderId="0" xfId="70" applyFont="1" applyFill="1" applyAlignment="1">
      <alignment horizontal="center" vertical="center"/>
      <protection/>
    </xf>
    <xf numFmtId="176" fontId="7" fillId="0" borderId="0" xfId="70" applyFont="1" applyFill="1" applyAlignment="1">
      <alignment vertical="center"/>
      <protection/>
    </xf>
    <xf numFmtId="176" fontId="7" fillId="0" borderId="0" xfId="70" applyFont="1" applyFill="1" applyBorder="1" applyAlignment="1">
      <alignment vertical="center"/>
      <protection/>
    </xf>
    <xf numFmtId="176" fontId="7" fillId="0" borderId="26" xfId="70" applyFont="1" applyFill="1" applyBorder="1" applyAlignment="1">
      <alignment vertical="center"/>
      <protection/>
    </xf>
    <xf numFmtId="186" fontId="7" fillId="0" borderId="0" xfId="70" applyNumberFormat="1" applyFont="1" applyFill="1" applyAlignment="1">
      <alignment horizontal="right" vertical="center"/>
      <protection/>
    </xf>
    <xf numFmtId="186" fontId="7" fillId="0" borderId="0" xfId="70" applyNumberFormat="1" applyFont="1" applyFill="1" applyAlignment="1">
      <alignment horizontal="right"/>
      <protection/>
    </xf>
    <xf numFmtId="176" fontId="7" fillId="0" borderId="27" xfId="70" applyFont="1" applyFill="1" applyBorder="1" applyAlignment="1">
      <alignment vertical="center"/>
      <protection/>
    </xf>
    <xf numFmtId="176" fontId="7" fillId="0" borderId="28" xfId="70" applyFont="1" applyFill="1" applyBorder="1" applyAlignment="1">
      <alignment vertical="center"/>
      <protection/>
    </xf>
    <xf numFmtId="176" fontId="7" fillId="0" borderId="16" xfId="70" applyFont="1" applyFill="1" applyBorder="1" applyAlignment="1">
      <alignment vertical="center"/>
      <protection/>
    </xf>
    <xf numFmtId="176" fontId="7" fillId="0" borderId="16" xfId="70" applyFont="1" applyFill="1" applyBorder="1" applyAlignment="1">
      <alignment horizontal="distributed" vertical="center"/>
      <protection/>
    </xf>
    <xf numFmtId="176" fontId="7" fillId="0" borderId="17" xfId="70" applyFont="1" applyFill="1" applyBorder="1" applyAlignment="1">
      <alignment vertical="center"/>
      <protection/>
    </xf>
    <xf numFmtId="176" fontId="7" fillId="0" borderId="14" xfId="70" applyFont="1" applyFill="1" applyBorder="1" applyAlignment="1">
      <alignment horizontal="center" vertical="center"/>
      <protection/>
    </xf>
    <xf numFmtId="186" fontId="7" fillId="0" borderId="11" xfId="70" applyNumberFormat="1" applyFont="1" applyFill="1" applyBorder="1" applyAlignment="1">
      <alignment horizontal="center" vertical="center"/>
      <protection/>
    </xf>
    <xf numFmtId="176" fontId="7" fillId="0" borderId="10" xfId="70" applyFont="1" applyFill="1" applyBorder="1" applyAlignment="1">
      <alignment horizontal="center" vertical="center"/>
      <protection/>
    </xf>
    <xf numFmtId="176" fontId="7" fillId="0" borderId="18" xfId="70" applyFont="1" applyFill="1" applyBorder="1" applyAlignment="1">
      <alignment horizontal="center" vertical="center"/>
      <protection/>
    </xf>
    <xf numFmtId="176" fontId="7" fillId="0" borderId="11" xfId="70" applyFont="1" applyFill="1" applyBorder="1" applyAlignment="1">
      <alignment horizontal="center" vertical="center"/>
      <protection/>
    </xf>
    <xf numFmtId="176" fontId="7" fillId="0" borderId="25" xfId="70" applyFont="1" applyFill="1" applyBorder="1" applyAlignment="1">
      <alignment vertical="center"/>
      <protection/>
    </xf>
    <xf numFmtId="176" fontId="7" fillId="0" borderId="25" xfId="70" applyFont="1" applyFill="1" applyBorder="1" applyAlignment="1">
      <alignment horizontal="distributed" vertical="center"/>
      <protection/>
    </xf>
    <xf numFmtId="176" fontId="7" fillId="0" borderId="14" xfId="70" applyFont="1" applyFill="1" applyBorder="1" applyAlignment="1">
      <alignment vertical="center"/>
      <protection/>
    </xf>
    <xf numFmtId="177" fontId="7" fillId="0" borderId="25" xfId="70" applyNumberFormat="1" applyFont="1" applyFill="1" applyBorder="1" applyAlignment="1">
      <alignment vertical="center"/>
      <protection/>
    </xf>
    <xf numFmtId="186" fontId="7" fillId="0" borderId="32" xfId="70" applyNumberFormat="1" applyFont="1" applyFill="1" applyBorder="1" applyAlignment="1">
      <alignment vertical="center"/>
      <protection/>
    </xf>
    <xf numFmtId="177" fontId="7" fillId="0" borderId="11" xfId="70" applyNumberFormat="1" applyFont="1" applyFill="1" applyBorder="1" applyAlignment="1">
      <alignment horizontal="right" vertical="center"/>
      <protection/>
    </xf>
    <xf numFmtId="186" fontId="7" fillId="0" borderId="32" xfId="70" applyNumberFormat="1" applyFont="1" applyFill="1" applyBorder="1" applyAlignment="1">
      <alignment horizontal="right" vertical="center"/>
      <protection/>
    </xf>
    <xf numFmtId="177" fontId="21" fillId="0" borderId="11" xfId="70" applyNumberFormat="1" applyFont="1" applyFill="1" applyBorder="1" applyAlignment="1">
      <alignment horizontal="right" vertical="center"/>
      <protection/>
    </xf>
    <xf numFmtId="186" fontId="21" fillId="0" borderId="32" xfId="70" applyNumberFormat="1" applyFont="1" applyFill="1" applyBorder="1" applyAlignment="1">
      <alignment horizontal="right" vertical="center"/>
      <protection/>
    </xf>
    <xf numFmtId="178" fontId="8" fillId="0" borderId="33" xfId="0" applyNumberFormat="1" applyFont="1" applyFill="1" applyBorder="1" applyAlignment="1">
      <alignment vertical="center"/>
    </xf>
    <xf numFmtId="186" fontId="8" fillId="0" borderId="34" xfId="70" applyNumberFormat="1" applyFont="1" applyFill="1" applyBorder="1" applyAlignment="1">
      <alignment vertical="center"/>
      <protection/>
    </xf>
    <xf numFmtId="176" fontId="68" fillId="0" borderId="35" xfId="70" applyFont="1" applyFill="1" applyBorder="1" applyAlignment="1">
      <alignment vertical="center"/>
      <protection/>
    </xf>
    <xf numFmtId="186" fontId="68" fillId="0" borderId="15" xfId="70" applyNumberFormat="1" applyFont="1" applyFill="1" applyBorder="1" applyAlignment="1">
      <alignment vertical="center"/>
      <protection/>
    </xf>
    <xf numFmtId="176" fontId="7" fillId="0" borderId="36" xfId="70" applyFont="1" applyFill="1" applyBorder="1" applyAlignment="1">
      <alignment vertical="center"/>
      <protection/>
    </xf>
    <xf numFmtId="176" fontId="7" fillId="0" borderId="36" xfId="70" applyFont="1" applyFill="1" applyBorder="1" applyAlignment="1">
      <alignment horizontal="distributed"/>
      <protection/>
    </xf>
    <xf numFmtId="176" fontId="7" fillId="0" borderId="37" xfId="70" applyFont="1" applyFill="1" applyBorder="1" applyAlignment="1">
      <alignment vertical="center"/>
      <protection/>
    </xf>
    <xf numFmtId="176" fontId="7" fillId="0" borderId="38" xfId="70" applyFont="1" applyFill="1" applyBorder="1" applyAlignment="1">
      <alignment vertical="center"/>
      <protection/>
    </xf>
    <xf numFmtId="176" fontId="7" fillId="0" borderId="39" xfId="70" applyFont="1" applyFill="1" applyBorder="1" applyAlignment="1">
      <alignment horizontal="right" vertical="center"/>
      <protection/>
    </xf>
    <xf numFmtId="176" fontId="7" fillId="0" borderId="38" xfId="70" applyFont="1" applyFill="1" applyBorder="1" applyAlignment="1">
      <alignment horizontal="right" vertical="center"/>
      <protection/>
    </xf>
    <xf numFmtId="176" fontId="21" fillId="0" borderId="39" xfId="70" applyFont="1" applyFill="1" applyBorder="1" applyAlignment="1">
      <alignment horizontal="right" vertical="center"/>
      <protection/>
    </xf>
    <xf numFmtId="176" fontId="21" fillId="0" borderId="38" xfId="70" applyFont="1" applyFill="1" applyBorder="1" applyAlignment="1">
      <alignment horizontal="right" vertical="center"/>
      <protection/>
    </xf>
    <xf numFmtId="176" fontId="8" fillId="0" borderId="39" xfId="70" applyFont="1" applyFill="1" applyBorder="1" applyAlignment="1">
      <alignment horizontal="right" vertical="center"/>
      <protection/>
    </xf>
    <xf numFmtId="176" fontId="8" fillId="0" borderId="40" xfId="70" applyFont="1" applyFill="1" applyBorder="1" applyAlignment="1">
      <alignment horizontal="right" vertical="center"/>
      <protection/>
    </xf>
    <xf numFmtId="176" fontId="8" fillId="0" borderId="41" xfId="70" applyFont="1" applyFill="1" applyBorder="1" applyAlignment="1">
      <alignment vertical="center"/>
      <protection/>
    </xf>
    <xf numFmtId="176" fontId="8" fillId="0" borderId="42" xfId="70" applyFont="1" applyFill="1" applyBorder="1" applyAlignment="1">
      <alignment vertical="center"/>
      <protection/>
    </xf>
    <xf numFmtId="177" fontId="7" fillId="0" borderId="0" xfId="70" applyNumberFormat="1" applyFont="1" applyFill="1" applyBorder="1" applyAlignment="1">
      <alignment vertical="center"/>
      <protection/>
    </xf>
    <xf numFmtId="186" fontId="7" fillId="0" borderId="43" xfId="70" applyNumberFormat="1" applyFont="1" applyFill="1" applyBorder="1" applyAlignment="1">
      <alignment vertical="center"/>
      <protection/>
    </xf>
    <xf numFmtId="177" fontId="7" fillId="0" borderId="12" xfId="70" applyNumberFormat="1" applyFont="1" applyFill="1" applyBorder="1" applyAlignment="1">
      <alignment horizontal="right" vertical="center"/>
      <protection/>
    </xf>
    <xf numFmtId="186" fontId="7" fillId="0" borderId="43" xfId="70" applyNumberFormat="1" applyFont="1" applyFill="1" applyBorder="1" applyAlignment="1">
      <alignment horizontal="right" vertical="center"/>
      <protection/>
    </xf>
    <xf numFmtId="177" fontId="21" fillId="0" borderId="12" xfId="70" applyNumberFormat="1" applyFont="1" applyFill="1" applyBorder="1" applyAlignment="1">
      <alignment horizontal="right" vertical="center"/>
      <protection/>
    </xf>
    <xf numFmtId="186" fontId="21" fillId="0" borderId="43" xfId="70" applyNumberFormat="1" applyFont="1" applyFill="1" applyBorder="1" applyAlignment="1">
      <alignment horizontal="right" vertical="center"/>
      <protection/>
    </xf>
    <xf numFmtId="176" fontId="8" fillId="0" borderId="44" xfId="70" applyFont="1" applyFill="1" applyBorder="1" applyAlignment="1">
      <alignment vertical="center"/>
      <protection/>
    </xf>
    <xf numFmtId="186" fontId="8" fillId="0" borderId="45" xfId="70" applyNumberFormat="1" applyFont="1" applyFill="1" applyBorder="1" applyAlignment="1">
      <alignment vertical="center"/>
      <protection/>
    </xf>
    <xf numFmtId="176" fontId="68" fillId="0" borderId="46" xfId="70" applyFont="1" applyFill="1" applyBorder="1" applyAlignment="1">
      <alignment vertical="center"/>
      <protection/>
    </xf>
    <xf numFmtId="186" fontId="68" fillId="0" borderId="27" xfId="70" applyNumberFormat="1" applyFont="1" applyFill="1" applyBorder="1" applyAlignment="1">
      <alignment vertical="center"/>
      <protection/>
    </xf>
    <xf numFmtId="176" fontId="68" fillId="0" borderId="44" xfId="70" applyFont="1" applyFill="1" applyBorder="1" applyAlignment="1">
      <alignment vertical="center"/>
      <protection/>
    </xf>
    <xf numFmtId="186" fontId="68" fillId="0" borderId="0" xfId="70" applyNumberFormat="1" applyFont="1" applyFill="1" applyBorder="1" applyAlignment="1">
      <alignment vertical="center"/>
      <protection/>
    </xf>
    <xf numFmtId="176" fontId="8" fillId="0" borderId="12" xfId="70" applyFont="1" applyFill="1" applyBorder="1" applyAlignment="1">
      <alignment vertical="center"/>
      <protection/>
    </xf>
    <xf numFmtId="176" fontId="29" fillId="0" borderId="25" xfId="70" applyFont="1" applyFill="1" applyBorder="1" applyAlignment="1">
      <alignment horizontal="distributed" vertical="center" wrapText="1"/>
      <protection/>
    </xf>
    <xf numFmtId="177" fontId="7" fillId="0" borderId="16" xfId="70" applyNumberFormat="1" applyFont="1" applyFill="1" applyBorder="1" applyAlignment="1">
      <alignment vertical="center"/>
      <protection/>
    </xf>
    <xf numFmtId="49" fontId="7" fillId="0" borderId="47" xfId="51" applyNumberFormat="1" applyFont="1" applyFill="1" applyBorder="1" applyAlignment="1">
      <alignment horizontal="right" vertical="center"/>
    </xf>
    <xf numFmtId="177" fontId="7" fillId="0" borderId="18" xfId="70" applyNumberFormat="1" applyFont="1" applyFill="1" applyBorder="1" applyAlignment="1">
      <alignment horizontal="right" vertical="center"/>
      <protection/>
    </xf>
    <xf numFmtId="177" fontId="21" fillId="0" borderId="18" xfId="70" applyNumberFormat="1" applyFont="1" applyFill="1" applyBorder="1" applyAlignment="1">
      <alignment horizontal="right" vertical="center"/>
      <protection/>
    </xf>
    <xf numFmtId="49" fontId="21" fillId="0" borderId="47" xfId="51" applyNumberFormat="1" applyFont="1" applyFill="1" applyBorder="1" applyAlignment="1">
      <alignment horizontal="right" vertical="center"/>
    </xf>
    <xf numFmtId="176" fontId="8" fillId="0" borderId="48" xfId="70" applyFont="1" applyFill="1" applyBorder="1" applyAlignment="1">
      <alignment vertical="center"/>
      <protection/>
    </xf>
    <xf numFmtId="176" fontId="8" fillId="0" borderId="49" xfId="70" applyFont="1" applyFill="1" applyBorder="1" applyAlignment="1">
      <alignment horizontal="right" vertical="center"/>
      <protection/>
    </xf>
    <xf numFmtId="176" fontId="68" fillId="0" borderId="48" xfId="70" applyFont="1" applyFill="1" applyBorder="1" applyAlignment="1">
      <alignment vertical="center"/>
      <protection/>
    </xf>
    <xf numFmtId="186" fontId="68" fillId="0" borderId="16" xfId="70" applyNumberFormat="1" applyFont="1" applyFill="1" applyBorder="1" applyAlignment="1">
      <alignment horizontal="right" vertical="center"/>
      <protection/>
    </xf>
    <xf numFmtId="177" fontId="7" fillId="0" borderId="36" xfId="70" applyNumberFormat="1" applyFont="1" applyFill="1" applyBorder="1" applyAlignment="1">
      <alignment vertical="center"/>
      <protection/>
    </xf>
    <xf numFmtId="186" fontId="7" fillId="0" borderId="38" xfId="70" applyNumberFormat="1" applyFont="1" applyFill="1" applyBorder="1" applyAlignment="1">
      <alignment vertical="center"/>
      <protection/>
    </xf>
    <xf numFmtId="177" fontId="7" fillId="0" borderId="50" xfId="70" applyNumberFormat="1" applyFont="1" applyFill="1" applyBorder="1" applyAlignment="1">
      <alignment horizontal="right" vertical="center"/>
      <protection/>
    </xf>
    <xf numFmtId="186" fontId="7" fillId="0" borderId="38" xfId="70" applyNumberFormat="1" applyFont="1" applyFill="1" applyBorder="1" applyAlignment="1">
      <alignment horizontal="right" vertical="center"/>
      <protection/>
    </xf>
    <xf numFmtId="177" fontId="21" fillId="0" borderId="39" xfId="70" applyNumberFormat="1" applyFont="1" applyFill="1" applyBorder="1" applyAlignment="1">
      <alignment horizontal="right" vertical="center"/>
      <protection/>
    </xf>
    <xf numFmtId="186" fontId="21" fillId="0" borderId="38" xfId="70" applyNumberFormat="1" applyFont="1" applyFill="1" applyBorder="1" applyAlignment="1">
      <alignment horizontal="right" vertical="center"/>
      <protection/>
    </xf>
    <xf numFmtId="176" fontId="8" fillId="0" borderId="45" xfId="70" applyFont="1" applyFill="1" applyBorder="1" applyAlignment="1">
      <alignment vertical="center"/>
      <protection/>
    </xf>
    <xf numFmtId="176" fontId="68" fillId="0" borderId="41" xfId="70" applyFont="1" applyFill="1" applyBorder="1" applyAlignment="1">
      <alignment vertical="center"/>
      <protection/>
    </xf>
    <xf numFmtId="186" fontId="68" fillId="0" borderId="26" xfId="70" applyNumberFormat="1" applyFont="1" applyFill="1" applyBorder="1" applyAlignment="1">
      <alignment vertical="center"/>
      <protection/>
    </xf>
    <xf numFmtId="176" fontId="8" fillId="0" borderId="46" xfId="70" applyFont="1" applyFill="1" applyBorder="1" applyAlignment="1">
      <alignment vertical="center"/>
      <protection/>
    </xf>
    <xf numFmtId="186" fontId="8" fillId="0" borderId="51" xfId="70" applyNumberFormat="1" applyFont="1" applyFill="1" applyBorder="1" applyAlignment="1">
      <alignment vertical="center"/>
      <protection/>
    </xf>
    <xf numFmtId="186" fontId="68" fillId="0" borderId="51" xfId="70" applyNumberFormat="1" applyFont="1" applyFill="1" applyBorder="1" applyAlignment="1">
      <alignment vertical="center"/>
      <protection/>
    </xf>
    <xf numFmtId="195" fontId="8" fillId="0" borderId="45" xfId="51" applyNumberFormat="1" applyFont="1" applyFill="1" applyBorder="1" applyAlignment="1">
      <alignment vertical="center"/>
    </xf>
    <xf numFmtId="186" fontId="8" fillId="0" borderId="45" xfId="51" applyNumberFormat="1" applyFont="1" applyFill="1" applyBorder="1" applyAlignment="1">
      <alignment vertical="center"/>
    </xf>
    <xf numFmtId="186" fontId="68" fillId="0" borderId="45" xfId="70" applyNumberFormat="1" applyFont="1" applyFill="1" applyBorder="1" applyAlignment="1">
      <alignment vertical="center"/>
      <protection/>
    </xf>
    <xf numFmtId="49" fontId="7" fillId="0" borderId="43" xfId="51" applyNumberFormat="1" applyFont="1" applyFill="1" applyBorder="1" applyAlignment="1">
      <alignment horizontal="right" vertical="center"/>
    </xf>
    <xf numFmtId="49" fontId="21" fillId="0" borderId="43" xfId="51" applyNumberFormat="1" applyFont="1" applyFill="1" applyBorder="1" applyAlignment="1">
      <alignment horizontal="right" vertical="center"/>
    </xf>
    <xf numFmtId="186" fontId="68" fillId="0" borderId="45" xfId="70" applyNumberFormat="1" applyFont="1" applyFill="1" applyBorder="1" applyAlignment="1">
      <alignment horizontal="right" vertical="center"/>
      <protection/>
    </xf>
    <xf numFmtId="176" fontId="8" fillId="0" borderId="45" xfId="70" applyFont="1" applyFill="1" applyBorder="1" applyAlignment="1">
      <alignment horizontal="right" vertical="center"/>
      <protection/>
    </xf>
    <xf numFmtId="176" fontId="8" fillId="0" borderId="44" xfId="70" applyFont="1" applyFill="1" applyBorder="1" applyAlignment="1">
      <alignment horizontal="right" vertical="center"/>
      <protection/>
    </xf>
    <xf numFmtId="186" fontId="68" fillId="0" borderId="49" xfId="70" applyNumberFormat="1" applyFont="1" applyFill="1" applyBorder="1" applyAlignment="1">
      <alignment horizontal="right" vertical="center"/>
      <protection/>
    </xf>
    <xf numFmtId="176" fontId="29" fillId="0" borderId="0" xfId="70" applyFont="1" applyFill="1" applyBorder="1" applyAlignment="1">
      <alignment horizontal="distributed" vertical="center" wrapText="1"/>
      <protection/>
    </xf>
    <xf numFmtId="49" fontId="7" fillId="0" borderId="0" xfId="51" applyNumberFormat="1" applyFont="1" applyFill="1" applyBorder="1" applyAlignment="1">
      <alignment horizontal="right" vertical="center"/>
    </xf>
    <xf numFmtId="177" fontId="7" fillId="0" borderId="0" xfId="70" applyNumberFormat="1" applyFont="1" applyFill="1" applyBorder="1" applyAlignment="1">
      <alignment horizontal="right" vertical="center"/>
      <protection/>
    </xf>
    <xf numFmtId="177" fontId="21" fillId="0" borderId="0" xfId="70" applyNumberFormat="1" applyFont="1" applyFill="1" applyBorder="1" applyAlignment="1">
      <alignment horizontal="right" vertical="center"/>
      <protection/>
    </xf>
    <xf numFmtId="49" fontId="21" fillId="0" borderId="0" xfId="51" applyNumberFormat="1" applyFont="1" applyFill="1" applyBorder="1" applyAlignment="1">
      <alignment horizontal="right" vertical="center"/>
    </xf>
    <xf numFmtId="176" fontId="8" fillId="0" borderId="0" xfId="70" applyFont="1" applyFill="1" applyBorder="1" applyAlignment="1">
      <alignment horizontal="right" vertical="center"/>
      <protection/>
    </xf>
    <xf numFmtId="176" fontId="8" fillId="0" borderId="0" xfId="70" applyFont="1" applyFill="1" applyBorder="1" applyAlignment="1">
      <alignment vertical="center"/>
      <protection/>
    </xf>
    <xf numFmtId="176" fontId="7" fillId="0" borderId="0" xfId="70" applyFont="1" applyFill="1" applyBorder="1" applyAlignment="1">
      <alignment horizontal="distributed" vertical="center" wrapText="1"/>
      <protection/>
    </xf>
    <xf numFmtId="176" fontId="7" fillId="0" borderId="0" xfId="70" applyFont="1" applyFill="1" applyBorder="1" applyAlignment="1">
      <alignment horizontal="right" vertical="center"/>
      <protection/>
    </xf>
    <xf numFmtId="176" fontId="7" fillId="0" borderId="21" xfId="70" applyFont="1" applyFill="1" applyBorder="1" applyAlignment="1">
      <alignment vertical="center"/>
      <protection/>
    </xf>
    <xf numFmtId="186" fontId="7" fillId="0" borderId="23" xfId="70" applyNumberFormat="1" applyFont="1" applyFill="1" applyBorder="1" applyAlignment="1">
      <alignment vertical="center"/>
      <protection/>
    </xf>
    <xf numFmtId="176" fontId="7" fillId="0" borderId="23" xfId="70" applyFont="1" applyFill="1" applyBorder="1" applyAlignment="1">
      <alignment vertical="center"/>
      <protection/>
    </xf>
    <xf numFmtId="186" fontId="7" fillId="0" borderId="27" xfId="70" applyNumberFormat="1" applyFont="1" applyFill="1" applyBorder="1" applyAlignment="1">
      <alignment vertical="center"/>
      <protection/>
    </xf>
    <xf numFmtId="186" fontId="7" fillId="0" borderId="10" xfId="70" applyNumberFormat="1" applyFont="1" applyFill="1" applyBorder="1" applyAlignment="1">
      <alignment vertical="center"/>
      <protection/>
    </xf>
    <xf numFmtId="176" fontId="7" fillId="0" borderId="10" xfId="70" applyFont="1" applyFill="1" applyBorder="1" applyAlignment="1">
      <alignment vertical="center"/>
      <protection/>
    </xf>
    <xf numFmtId="186" fontId="7" fillId="0" borderId="16" xfId="70" applyNumberFormat="1" applyFont="1" applyFill="1" applyBorder="1" applyAlignment="1">
      <alignment vertical="center"/>
      <protection/>
    </xf>
    <xf numFmtId="176" fontId="9" fillId="0" borderId="0" xfId="70" applyFont="1" applyFill="1" applyBorder="1" applyAlignment="1">
      <alignment horizontal="center" vertical="center"/>
      <protection/>
    </xf>
    <xf numFmtId="176" fontId="7" fillId="0" borderId="13" xfId="70" applyFont="1" applyFill="1" applyBorder="1" applyAlignment="1">
      <alignment vertical="center"/>
      <protection/>
    </xf>
    <xf numFmtId="186" fontId="7" fillId="0" borderId="0" xfId="70" applyNumberFormat="1" applyFont="1" applyFill="1" applyAlignment="1">
      <alignment vertical="center"/>
      <protection/>
    </xf>
    <xf numFmtId="186" fontId="7" fillId="0" borderId="0" xfId="70" applyNumberFormat="1" applyFont="1" applyFill="1" applyBorder="1" applyAlignment="1">
      <alignment vertical="center"/>
      <protection/>
    </xf>
    <xf numFmtId="176" fontId="9" fillId="0" borderId="16" xfId="70" applyFont="1" applyFill="1" applyBorder="1" applyAlignment="1">
      <alignment horizontal="center" vertical="center"/>
      <protection/>
    </xf>
    <xf numFmtId="176" fontId="7" fillId="0" borderId="0" xfId="67" applyFont="1" applyFill="1" applyAlignment="1">
      <alignment horizontal="center" vertical="center"/>
      <protection/>
    </xf>
    <xf numFmtId="176" fontId="7" fillId="0" borderId="26" xfId="67" applyFont="1" applyFill="1" applyBorder="1" applyAlignment="1">
      <alignment horizontal="right"/>
      <protection/>
    </xf>
    <xf numFmtId="176" fontId="7" fillId="0" borderId="20" xfId="67" applyFont="1" applyFill="1" applyBorder="1" applyAlignment="1">
      <alignment horizontal="center" vertical="center"/>
      <protection/>
    </xf>
    <xf numFmtId="176" fontId="7" fillId="0" borderId="20" xfId="67" applyFont="1" applyFill="1" applyBorder="1" applyAlignment="1">
      <alignment horizontal="distributed" vertical="center"/>
      <protection/>
    </xf>
    <xf numFmtId="176" fontId="7" fillId="0" borderId="21" xfId="67" applyFont="1" applyFill="1" applyBorder="1" applyAlignment="1">
      <alignment horizontal="center" vertical="center"/>
      <protection/>
    </xf>
    <xf numFmtId="176" fontId="7" fillId="0" borderId="23" xfId="67" applyFont="1" applyFill="1" applyBorder="1" applyAlignment="1">
      <alignment horizontal="distributed" vertical="center"/>
      <protection/>
    </xf>
    <xf numFmtId="176" fontId="7" fillId="0" borderId="22" xfId="67" applyFont="1" applyFill="1" applyBorder="1" applyAlignment="1">
      <alignment horizontal="distributed" vertical="center"/>
      <protection/>
    </xf>
    <xf numFmtId="176" fontId="7" fillId="0" borderId="0" xfId="67" applyFont="1" applyFill="1" applyBorder="1" applyAlignment="1">
      <alignment horizontal="center" vertical="center"/>
      <protection/>
    </xf>
    <xf numFmtId="176" fontId="7" fillId="0" borderId="13" xfId="67" applyFont="1" applyFill="1" applyBorder="1" applyAlignment="1">
      <alignment horizontal="center" vertical="center"/>
      <protection/>
    </xf>
    <xf numFmtId="176" fontId="24" fillId="0" borderId="30" xfId="67" applyFont="1" applyFill="1" applyBorder="1" applyAlignment="1">
      <alignment horizontal="left" vertical="center"/>
      <protection/>
    </xf>
    <xf numFmtId="177" fontId="8" fillId="0" borderId="30" xfId="67" applyNumberFormat="1" applyFont="1" applyFill="1" applyBorder="1" applyAlignment="1">
      <alignment horizontal="right" vertical="center"/>
      <protection/>
    </xf>
    <xf numFmtId="177" fontId="8" fillId="0" borderId="12" xfId="67" applyNumberFormat="1" applyFont="1" applyFill="1" applyBorder="1" applyAlignment="1">
      <alignment horizontal="right" vertical="center"/>
      <protection/>
    </xf>
    <xf numFmtId="49" fontId="24" fillId="0" borderId="30" xfId="67" applyNumberFormat="1" applyFont="1" applyFill="1" applyBorder="1" applyAlignment="1">
      <alignment horizontal="center" vertical="center"/>
      <protection/>
    </xf>
    <xf numFmtId="49" fontId="24" fillId="0" borderId="0" xfId="67" applyNumberFormat="1" applyFont="1" applyFill="1" applyBorder="1" applyAlignment="1">
      <alignment horizontal="center" vertical="center"/>
      <protection/>
    </xf>
    <xf numFmtId="49" fontId="8" fillId="0" borderId="30" xfId="67" applyNumberFormat="1" applyFont="1" applyFill="1" applyBorder="1" applyAlignment="1">
      <alignment horizontal="right" vertical="center"/>
      <protection/>
    </xf>
    <xf numFmtId="49" fontId="8" fillId="0" borderId="12" xfId="67" applyNumberFormat="1" applyFont="1" applyFill="1" applyBorder="1" applyAlignment="1">
      <alignment horizontal="right" vertical="center"/>
      <protection/>
    </xf>
    <xf numFmtId="176" fontId="24" fillId="0" borderId="13" xfId="67" applyFont="1" applyFill="1" applyBorder="1" applyAlignment="1">
      <alignment horizontal="left" vertical="center"/>
      <protection/>
    </xf>
    <xf numFmtId="176" fontId="24" fillId="0" borderId="30" xfId="67" applyFont="1" applyFill="1" applyBorder="1" applyAlignment="1">
      <alignment horizontal="left" vertical="center" wrapText="1"/>
      <protection/>
    </xf>
    <xf numFmtId="49" fontId="24" fillId="0" borderId="12" xfId="67" applyNumberFormat="1" applyFont="1" applyFill="1" applyBorder="1" applyAlignment="1">
      <alignment vertical="center"/>
      <protection/>
    </xf>
    <xf numFmtId="49" fontId="24" fillId="0" borderId="30" xfId="67" applyNumberFormat="1" applyFont="1" applyFill="1" applyBorder="1" applyAlignment="1">
      <alignment vertical="center"/>
      <protection/>
    </xf>
    <xf numFmtId="176" fontId="7" fillId="0" borderId="16" xfId="67" applyFont="1" applyFill="1" applyBorder="1" applyAlignment="1">
      <alignment horizontal="center" vertical="center"/>
      <protection/>
    </xf>
    <xf numFmtId="49" fontId="24" fillId="0" borderId="31" xfId="67" applyNumberFormat="1" applyFont="1" applyFill="1" applyBorder="1" applyAlignment="1">
      <alignment horizontal="center" vertical="center"/>
      <protection/>
    </xf>
    <xf numFmtId="49" fontId="24" fillId="0" borderId="16" xfId="67" applyNumberFormat="1" applyFont="1" applyFill="1" applyBorder="1" applyAlignment="1">
      <alignment horizontal="center" vertical="center"/>
      <protection/>
    </xf>
    <xf numFmtId="49" fontId="8" fillId="0" borderId="31" xfId="67" applyNumberFormat="1" applyFont="1" applyFill="1" applyBorder="1" applyAlignment="1">
      <alignment horizontal="right" vertical="center"/>
      <protection/>
    </xf>
    <xf numFmtId="49" fontId="8" fillId="0" borderId="18" xfId="67" applyNumberFormat="1" applyFont="1" applyFill="1" applyBorder="1" applyAlignment="1">
      <alignment horizontal="right" vertical="center"/>
      <protection/>
    </xf>
    <xf numFmtId="176" fontId="7" fillId="0" borderId="20" xfId="67" applyFont="1" applyFill="1" applyBorder="1" applyAlignment="1">
      <alignment vertical="center"/>
      <protection/>
    </xf>
    <xf numFmtId="176" fontId="7" fillId="0" borderId="21" xfId="67" applyFont="1" applyFill="1" applyBorder="1" applyAlignment="1">
      <alignment horizontal="distributed" vertical="center"/>
      <protection/>
    </xf>
    <xf numFmtId="176" fontId="7" fillId="0" borderId="23" xfId="67" applyFont="1" applyFill="1" applyBorder="1" applyAlignment="1">
      <alignment horizontal="center" vertical="center"/>
      <protection/>
    </xf>
    <xf numFmtId="176" fontId="24" fillId="0" borderId="23" xfId="67" applyFont="1" applyFill="1" applyBorder="1" applyAlignment="1">
      <alignment horizontal="center" vertical="center"/>
      <protection/>
    </xf>
    <xf numFmtId="176" fontId="24" fillId="0" borderId="22" xfId="67" applyFont="1" applyFill="1" applyBorder="1" applyAlignment="1">
      <alignment horizontal="center" vertical="center"/>
      <protection/>
    </xf>
    <xf numFmtId="176" fontId="24" fillId="0" borderId="13" xfId="67" applyFont="1" applyFill="1" applyBorder="1" applyAlignment="1">
      <alignment horizontal="distributed" vertical="center"/>
      <protection/>
    </xf>
    <xf numFmtId="177" fontId="7" fillId="0" borderId="12" xfId="67" applyNumberFormat="1" applyFont="1" applyFill="1" applyBorder="1" applyAlignment="1">
      <alignment horizontal="right" vertical="center"/>
      <protection/>
    </xf>
    <xf numFmtId="176" fontId="8" fillId="0" borderId="0" xfId="67" applyFont="1" applyFill="1" applyAlignment="1">
      <alignment vertical="center"/>
      <protection/>
    </xf>
    <xf numFmtId="177" fontId="68" fillId="0" borderId="0" xfId="67" applyNumberFormat="1" applyFont="1" applyFill="1" applyAlignment="1">
      <alignment vertical="center"/>
      <protection/>
    </xf>
    <xf numFmtId="185" fontId="7" fillId="0" borderId="12" xfId="67" applyNumberFormat="1" applyFont="1" applyFill="1" applyBorder="1" applyAlignment="1">
      <alignment vertical="center"/>
      <protection/>
    </xf>
    <xf numFmtId="184" fontId="8" fillId="0" borderId="0" xfId="67" applyNumberFormat="1" applyFont="1" applyFill="1" applyAlignment="1">
      <alignment vertical="center"/>
      <protection/>
    </xf>
    <xf numFmtId="185" fontId="68" fillId="0" borderId="0" xfId="67" applyNumberFormat="1" applyFont="1" applyFill="1" applyAlignment="1">
      <alignment vertical="center"/>
      <protection/>
    </xf>
    <xf numFmtId="176" fontId="24" fillId="0" borderId="17" xfId="67" applyFont="1" applyFill="1" applyBorder="1" applyAlignment="1">
      <alignment horizontal="distributed" vertical="center"/>
      <protection/>
    </xf>
    <xf numFmtId="184" fontId="8" fillId="0" borderId="0" xfId="67" applyNumberFormat="1" applyFont="1" applyFill="1" applyAlignment="1">
      <alignment horizontal="right" vertical="center"/>
      <protection/>
    </xf>
    <xf numFmtId="185" fontId="7" fillId="0" borderId="18" xfId="67" applyNumberFormat="1" applyFont="1" applyFill="1" applyBorder="1" applyAlignment="1">
      <alignment vertical="center"/>
      <protection/>
    </xf>
    <xf numFmtId="184" fontId="8" fillId="0" borderId="16" xfId="67" applyNumberFormat="1" applyFont="1" applyFill="1" applyBorder="1" applyAlignment="1">
      <alignment vertical="center"/>
      <protection/>
    </xf>
    <xf numFmtId="176" fontId="7" fillId="0" borderId="15" xfId="67" applyFont="1" applyFill="1" applyBorder="1" applyAlignment="1">
      <alignment horizontal="right" vertical="top"/>
      <protection/>
    </xf>
    <xf numFmtId="176" fontId="7" fillId="0" borderId="0" xfId="67" applyFont="1" applyFill="1">
      <alignment/>
      <protection/>
    </xf>
    <xf numFmtId="177" fontId="7" fillId="0" borderId="0" xfId="70" applyNumberFormat="1" applyFont="1" applyFill="1" applyAlignment="1">
      <alignment vertical="center"/>
      <protection/>
    </xf>
    <xf numFmtId="189" fontId="7" fillId="0" borderId="0" xfId="70" applyNumberFormat="1" applyFont="1" applyFill="1" applyAlignment="1">
      <alignment vertical="center"/>
      <protection/>
    </xf>
    <xf numFmtId="177" fontId="7" fillId="0" borderId="27" xfId="70" applyNumberFormat="1" applyFont="1" applyFill="1" applyBorder="1" applyAlignment="1">
      <alignment vertical="center"/>
      <protection/>
    </xf>
    <xf numFmtId="177" fontId="7" fillId="0" borderId="28" xfId="70" applyNumberFormat="1" applyFont="1" applyFill="1" applyBorder="1" applyAlignment="1">
      <alignment vertical="center"/>
      <protection/>
    </xf>
    <xf numFmtId="177" fontId="7" fillId="0" borderId="17" xfId="70" applyNumberFormat="1" applyFont="1" applyFill="1" applyBorder="1" applyAlignment="1">
      <alignment vertical="center"/>
      <protection/>
    </xf>
    <xf numFmtId="177" fontId="7" fillId="0" borderId="10" xfId="70" applyNumberFormat="1" applyFont="1" applyFill="1" applyBorder="1" applyAlignment="1">
      <alignment horizontal="distributed" vertical="center" wrapText="1"/>
      <protection/>
    </xf>
    <xf numFmtId="177" fontId="7" fillId="0" borderId="11" xfId="70" applyNumberFormat="1" applyFont="1" applyFill="1" applyBorder="1" applyAlignment="1">
      <alignment horizontal="distributed" vertical="center" wrapText="1"/>
      <protection/>
    </xf>
    <xf numFmtId="177" fontId="7" fillId="0" borderId="14" xfId="70" applyNumberFormat="1" applyFont="1" applyFill="1" applyBorder="1" applyAlignment="1">
      <alignment horizontal="distributed" vertical="center" wrapText="1"/>
      <protection/>
    </xf>
    <xf numFmtId="177" fontId="7" fillId="0" borderId="0" xfId="70" applyNumberFormat="1" applyFont="1" applyFill="1" applyBorder="1" applyAlignment="1">
      <alignment horizontal="distributed" vertical="center"/>
      <protection/>
    </xf>
    <xf numFmtId="177" fontId="7" fillId="0" borderId="13" xfId="70" applyNumberFormat="1" applyFont="1" applyFill="1" applyBorder="1" applyAlignment="1">
      <alignment vertical="center"/>
      <protection/>
    </xf>
    <xf numFmtId="177" fontId="8" fillId="0" borderId="0" xfId="70" applyNumberFormat="1" applyFont="1" applyFill="1" applyBorder="1" applyAlignment="1">
      <alignment vertical="center"/>
      <protection/>
    </xf>
    <xf numFmtId="189" fontId="8" fillId="0" borderId="0" xfId="70" applyNumberFormat="1" applyFont="1" applyFill="1" applyBorder="1" applyAlignment="1">
      <alignment vertical="center"/>
      <protection/>
    </xf>
    <xf numFmtId="177" fontId="8" fillId="0" borderId="0" xfId="70" applyNumberFormat="1" applyFont="1" applyFill="1" applyBorder="1" applyAlignment="1">
      <alignment horizontal="right" vertical="center"/>
      <protection/>
    </xf>
    <xf numFmtId="177" fontId="9" fillId="0" borderId="0" xfId="70" applyNumberFormat="1" applyFont="1" applyFill="1" applyBorder="1" applyAlignment="1">
      <alignment horizontal="distributed" vertical="center"/>
      <protection/>
    </xf>
    <xf numFmtId="177" fontId="9" fillId="0" borderId="16" xfId="70" applyNumberFormat="1" applyFont="1" applyFill="1" applyBorder="1" applyAlignment="1">
      <alignment horizontal="distributed" vertical="center"/>
      <protection/>
    </xf>
    <xf numFmtId="177" fontId="68" fillId="0" borderId="16" xfId="70" applyNumberFormat="1" applyFont="1" applyFill="1" applyBorder="1" applyAlignment="1">
      <alignment vertical="center"/>
      <protection/>
    </xf>
    <xf numFmtId="189" fontId="68" fillId="0" borderId="16" xfId="70" applyNumberFormat="1" applyFont="1" applyFill="1" applyBorder="1" applyAlignment="1">
      <alignment vertical="center"/>
      <protection/>
    </xf>
    <xf numFmtId="177" fontId="7" fillId="0" borderId="0" xfId="70" applyNumberFormat="1" applyFont="1" applyFill="1" applyAlignment="1">
      <alignment horizontal="right" vertical="top"/>
      <protection/>
    </xf>
    <xf numFmtId="177" fontId="7" fillId="0" borderId="0" xfId="70" applyNumberFormat="1" applyFont="1" applyFill="1" applyAlignment="1">
      <alignment horizontal="center" vertical="center"/>
      <protection/>
    </xf>
    <xf numFmtId="177" fontId="7" fillId="0" borderId="0" xfId="70" applyNumberFormat="1" applyFont="1" applyFill="1" applyAlignment="1">
      <alignment horizontal="right"/>
      <protection/>
    </xf>
    <xf numFmtId="177" fontId="7" fillId="0" borderId="27" xfId="70" applyNumberFormat="1" applyFont="1" applyFill="1" applyBorder="1" applyAlignment="1">
      <alignment horizontal="distributed" vertical="center"/>
      <protection/>
    </xf>
    <xf numFmtId="177" fontId="7" fillId="0" borderId="28" xfId="70" applyNumberFormat="1" applyFont="1" applyFill="1" applyBorder="1" applyAlignment="1">
      <alignment horizontal="distributed" vertical="center"/>
      <protection/>
    </xf>
    <xf numFmtId="177" fontId="7" fillId="0" borderId="21" xfId="70" applyNumberFormat="1" applyFont="1" applyFill="1" applyBorder="1" applyAlignment="1">
      <alignment horizontal="distributed" vertical="center"/>
      <protection/>
    </xf>
    <xf numFmtId="177" fontId="7" fillId="0" borderId="16" xfId="70" applyNumberFormat="1" applyFont="1" applyFill="1" applyBorder="1" applyAlignment="1">
      <alignment horizontal="distributed" vertical="center"/>
      <protection/>
    </xf>
    <xf numFmtId="177" fontId="7" fillId="0" borderId="17" xfId="70" applyNumberFormat="1" applyFont="1" applyFill="1" applyBorder="1" applyAlignment="1">
      <alignment horizontal="distributed" vertical="center"/>
      <protection/>
    </xf>
    <xf numFmtId="189" fontId="7" fillId="0" borderId="10" xfId="70" applyNumberFormat="1" applyFont="1" applyFill="1" applyBorder="1" applyAlignment="1">
      <alignment horizontal="distributed" vertical="center"/>
      <protection/>
    </xf>
    <xf numFmtId="177" fontId="7" fillId="0" borderId="10" xfId="70" applyNumberFormat="1" applyFont="1" applyFill="1" applyBorder="1" applyAlignment="1">
      <alignment horizontal="distributed" vertical="center"/>
      <protection/>
    </xf>
    <xf numFmtId="177" fontId="7" fillId="0" borderId="11" xfId="70" applyNumberFormat="1" applyFont="1" applyFill="1" applyBorder="1" applyAlignment="1">
      <alignment horizontal="distributed" vertical="center"/>
      <protection/>
    </xf>
    <xf numFmtId="177" fontId="7" fillId="0" borderId="13" xfId="70" applyNumberFormat="1" applyFont="1" applyFill="1" applyBorder="1" applyAlignment="1">
      <alignment horizontal="distributed" vertical="center"/>
      <protection/>
    </xf>
    <xf numFmtId="185" fontId="8" fillId="0" borderId="0" xfId="70" applyNumberFormat="1" applyFont="1" applyFill="1" applyBorder="1" applyAlignment="1">
      <alignment vertical="center"/>
      <protection/>
    </xf>
    <xf numFmtId="185" fontId="8" fillId="0" borderId="0" xfId="70" applyNumberFormat="1" applyFont="1" applyFill="1" applyBorder="1" applyAlignment="1">
      <alignment horizontal="right" vertical="center"/>
      <protection/>
    </xf>
    <xf numFmtId="177" fontId="68" fillId="0" borderId="18" xfId="70" applyNumberFormat="1" applyFont="1" applyFill="1" applyBorder="1" applyAlignment="1">
      <alignment vertical="center"/>
      <protection/>
    </xf>
    <xf numFmtId="185" fontId="68" fillId="0" borderId="16" xfId="70" applyNumberFormat="1" applyFont="1" applyFill="1" applyBorder="1" applyAlignment="1">
      <alignment vertical="center"/>
      <protection/>
    </xf>
    <xf numFmtId="185" fontId="68" fillId="0" borderId="16" xfId="70" applyNumberFormat="1" applyFont="1" applyFill="1" applyBorder="1" applyAlignment="1">
      <alignment horizontal="right" vertical="center"/>
      <protection/>
    </xf>
    <xf numFmtId="176" fontId="8" fillId="0" borderId="16" xfId="70" applyFont="1" applyFill="1" applyBorder="1" applyAlignment="1">
      <alignment vertical="center"/>
      <protection/>
    </xf>
    <xf numFmtId="176" fontId="7" fillId="0" borderId="0" xfId="70" applyFont="1" applyFill="1" applyBorder="1" applyAlignment="1">
      <alignment horizontal="right" vertical="top"/>
      <protection/>
    </xf>
    <xf numFmtId="176" fontId="7" fillId="0" borderId="15" xfId="70" applyFont="1" applyFill="1" applyBorder="1" applyAlignment="1">
      <alignment horizontal="right" vertical="top"/>
      <protection/>
    </xf>
    <xf numFmtId="176" fontId="7" fillId="0" borderId="23" xfId="70" applyFont="1" applyFill="1" applyBorder="1" applyAlignment="1">
      <alignment horizontal="center" vertical="center"/>
      <protection/>
    </xf>
    <xf numFmtId="176" fontId="7" fillId="0" borderId="22" xfId="70" applyFont="1" applyFill="1" applyBorder="1" applyAlignment="1">
      <alignment horizontal="center" vertical="center"/>
      <protection/>
    </xf>
    <xf numFmtId="176" fontId="7" fillId="0" borderId="21" xfId="70" applyFont="1" applyFill="1" applyBorder="1" applyAlignment="1">
      <alignment horizontal="center" vertical="center"/>
      <protection/>
    </xf>
    <xf numFmtId="176" fontId="5" fillId="0" borderId="0" xfId="70" applyFont="1" applyFill="1" applyAlignment="1">
      <alignment vertical="center"/>
      <protection/>
    </xf>
    <xf numFmtId="176" fontId="7" fillId="0" borderId="26" xfId="70" applyFont="1" applyFill="1" applyBorder="1" applyAlignment="1">
      <alignment horizontal="right"/>
      <protection/>
    </xf>
    <xf numFmtId="176" fontId="7" fillId="0" borderId="0" xfId="70" applyFont="1" applyFill="1" applyAlignment="1">
      <alignment horizontal="center" vertical="center"/>
      <protection/>
    </xf>
    <xf numFmtId="176" fontId="7" fillId="0" borderId="16" xfId="70" applyFont="1" applyFill="1" applyBorder="1" applyAlignment="1">
      <alignment horizontal="center" vertical="center"/>
      <protection/>
    </xf>
    <xf numFmtId="184" fontId="8" fillId="0" borderId="0" xfId="70" applyNumberFormat="1" applyFont="1" applyFill="1" applyBorder="1" applyAlignment="1">
      <alignment vertical="center"/>
      <protection/>
    </xf>
    <xf numFmtId="176" fontId="68" fillId="0" borderId="0" xfId="70" applyFont="1" applyFill="1" applyBorder="1" applyAlignment="1">
      <alignment vertical="center"/>
      <protection/>
    </xf>
    <xf numFmtId="184" fontId="68" fillId="0" borderId="16" xfId="70" applyNumberFormat="1" applyFont="1" applyFill="1" applyBorder="1" applyAlignment="1">
      <alignment vertical="center"/>
      <protection/>
    </xf>
    <xf numFmtId="176" fontId="68" fillId="0" borderId="16" xfId="70" applyFont="1" applyFill="1" applyBorder="1" applyAlignment="1">
      <alignment vertical="center"/>
      <protection/>
    </xf>
    <xf numFmtId="184" fontId="68" fillId="0" borderId="0" xfId="70" applyNumberFormat="1" applyFont="1" applyFill="1" applyBorder="1" applyAlignment="1">
      <alignment vertical="center"/>
      <protection/>
    </xf>
    <xf numFmtId="176" fontId="7" fillId="0" borderId="0" xfId="70" applyFont="1" applyFill="1" applyBorder="1" applyAlignment="1">
      <alignment horizontal="left" vertical="center"/>
      <protection/>
    </xf>
    <xf numFmtId="176" fontId="7" fillId="0" borderId="15" xfId="70" applyFont="1" applyFill="1" applyBorder="1" applyAlignment="1">
      <alignment horizontal="left" vertical="center"/>
      <protection/>
    </xf>
    <xf numFmtId="176" fontId="7" fillId="0" borderId="15" xfId="70" applyFont="1" applyFill="1" applyBorder="1" applyAlignment="1">
      <alignment vertical="center"/>
      <protection/>
    </xf>
    <xf numFmtId="176" fontId="7" fillId="0" borderId="20" xfId="70" applyFont="1" applyFill="1" applyBorder="1" applyAlignment="1">
      <alignment vertical="center"/>
      <protection/>
    </xf>
    <xf numFmtId="176" fontId="24" fillId="0" borderId="18" xfId="70" applyFont="1" applyFill="1" applyBorder="1" applyAlignment="1">
      <alignment horizontal="center" vertical="center" shrinkToFit="1"/>
      <protection/>
    </xf>
    <xf numFmtId="176" fontId="7" fillId="0" borderId="0" xfId="70" applyFont="1" applyFill="1" applyBorder="1" applyAlignment="1">
      <alignment horizontal="distributed" vertical="center"/>
      <protection/>
    </xf>
    <xf numFmtId="176" fontId="7" fillId="0" borderId="24" xfId="70" applyFont="1" applyFill="1" applyBorder="1" applyAlignment="1">
      <alignment horizontal="distributed" vertical="center"/>
      <protection/>
    </xf>
    <xf numFmtId="176" fontId="8" fillId="0" borderId="0" xfId="70" applyFont="1" applyFill="1" applyAlignment="1">
      <alignment vertical="center"/>
      <protection/>
    </xf>
    <xf numFmtId="176" fontId="68" fillId="0" borderId="0" xfId="70" applyFont="1" applyFill="1" applyAlignment="1">
      <alignment vertical="center"/>
      <protection/>
    </xf>
    <xf numFmtId="176" fontId="7" fillId="0" borderId="13" xfId="70" applyFont="1" applyFill="1" applyBorder="1" applyAlignment="1">
      <alignment horizontal="distributed" vertical="center"/>
      <protection/>
    </xf>
    <xf numFmtId="189" fontId="8" fillId="0" borderId="0" xfId="70" applyNumberFormat="1" applyFont="1" applyFill="1" applyAlignment="1">
      <alignment vertical="center"/>
      <protection/>
    </xf>
    <xf numFmtId="186" fontId="68" fillId="0" borderId="0" xfId="70" applyNumberFormat="1" applyFont="1" applyFill="1" applyAlignment="1">
      <alignment vertical="center"/>
      <protection/>
    </xf>
    <xf numFmtId="176" fontId="7" fillId="0" borderId="0" xfId="70" applyFont="1" applyFill="1" applyAlignment="1">
      <alignment horizontal="distributed" vertical="center"/>
      <protection/>
    </xf>
    <xf numFmtId="176" fontId="7" fillId="0" borderId="52" xfId="70" applyFont="1" applyFill="1" applyBorder="1" applyAlignment="1">
      <alignment vertical="center"/>
      <protection/>
    </xf>
    <xf numFmtId="176" fontId="7" fillId="0" borderId="52" xfId="70" applyFont="1" applyFill="1" applyBorder="1" applyAlignment="1">
      <alignment horizontal="distributed" vertical="center"/>
      <protection/>
    </xf>
    <xf numFmtId="176" fontId="7" fillId="0" borderId="53" xfId="70" applyFont="1" applyFill="1" applyBorder="1" applyAlignment="1">
      <alignment horizontal="distributed" vertical="center"/>
      <protection/>
    </xf>
    <xf numFmtId="176" fontId="8" fillId="0" borderId="52" xfId="70" applyFont="1" applyFill="1" applyBorder="1" applyAlignment="1">
      <alignment vertical="center"/>
      <protection/>
    </xf>
    <xf numFmtId="176" fontId="68" fillId="0" borderId="54" xfId="70" applyFont="1" applyFill="1" applyBorder="1" applyAlignment="1">
      <alignment vertical="center"/>
      <protection/>
    </xf>
    <xf numFmtId="176" fontId="8" fillId="0" borderId="12" xfId="70" applyFont="1" applyFill="1" applyBorder="1" applyAlignment="1">
      <alignment horizontal="center" vertical="center"/>
      <protection/>
    </xf>
    <xf numFmtId="176" fontId="8" fillId="0" borderId="0" xfId="70" applyFont="1" applyFill="1" applyBorder="1" applyAlignment="1">
      <alignment horizontal="center" vertical="center"/>
      <protection/>
    </xf>
    <xf numFmtId="176" fontId="8" fillId="0" borderId="18" xfId="70" applyFont="1" applyFill="1" applyBorder="1" applyAlignment="1">
      <alignment vertical="center"/>
      <protection/>
    </xf>
    <xf numFmtId="176" fontId="7" fillId="0" borderId="0" xfId="70" applyFont="1" applyFill="1" applyAlignment="1">
      <alignment horizontal="left" vertical="center"/>
      <protection/>
    </xf>
    <xf numFmtId="176" fontId="6" fillId="0" borderId="0" xfId="71" applyFont="1" applyFill="1" applyAlignment="1">
      <alignment horizontal="center" vertical="center"/>
      <protection/>
    </xf>
    <xf numFmtId="176" fontId="7" fillId="0" borderId="0" xfId="71" applyFont="1" applyFill="1" applyAlignment="1">
      <alignment vertical="center"/>
      <protection/>
    </xf>
    <xf numFmtId="176" fontId="7" fillId="0" borderId="0" xfId="71" applyFont="1" applyFill="1" applyBorder="1" applyAlignment="1">
      <alignment horizontal="right"/>
      <protection/>
    </xf>
    <xf numFmtId="176" fontId="7" fillId="0" borderId="20" xfId="71" applyFont="1" applyFill="1" applyBorder="1" applyAlignment="1">
      <alignment vertical="center"/>
      <protection/>
    </xf>
    <xf numFmtId="176" fontId="7" fillId="0" borderId="20" xfId="71" applyFont="1" applyFill="1" applyBorder="1" applyAlignment="1">
      <alignment horizontal="distributed" vertical="center"/>
      <protection/>
    </xf>
    <xf numFmtId="176" fontId="7" fillId="0" borderId="21" xfId="71" applyFont="1" applyFill="1" applyBorder="1" applyAlignment="1">
      <alignment vertical="center"/>
      <protection/>
    </xf>
    <xf numFmtId="176" fontId="7" fillId="0" borderId="22" xfId="71" applyFont="1" applyFill="1" applyBorder="1" applyAlignment="1">
      <alignment horizontal="center" vertical="center"/>
      <protection/>
    </xf>
    <xf numFmtId="176" fontId="7" fillId="0" borderId="21" xfId="71" applyFont="1" applyFill="1" applyBorder="1" applyAlignment="1">
      <alignment horizontal="center" vertical="center"/>
      <protection/>
    </xf>
    <xf numFmtId="176" fontId="7" fillId="0" borderId="20" xfId="71" applyFont="1" applyFill="1" applyBorder="1" applyAlignment="1">
      <alignment horizontal="center" vertical="center"/>
      <protection/>
    </xf>
    <xf numFmtId="177" fontId="7" fillId="0" borderId="15" xfId="71" applyNumberFormat="1" applyFont="1" applyFill="1" applyBorder="1" applyAlignment="1">
      <alignment horizontal="distributed" vertical="distributed"/>
      <protection/>
    </xf>
    <xf numFmtId="177" fontId="7" fillId="0" borderId="24" xfId="71" applyNumberFormat="1" applyFont="1" applyFill="1" applyBorder="1" applyAlignment="1">
      <alignment horizontal="distributed" vertical="distributed"/>
      <protection/>
    </xf>
    <xf numFmtId="177" fontId="7" fillId="0" borderId="0" xfId="71" applyNumberFormat="1" applyFont="1" applyFill="1" applyBorder="1" applyAlignment="1">
      <alignment horizontal="distributed" vertical="distributed"/>
      <protection/>
    </xf>
    <xf numFmtId="177" fontId="7" fillId="0" borderId="13" xfId="71" applyNumberFormat="1" applyFont="1" applyFill="1" applyBorder="1" applyAlignment="1">
      <alignment horizontal="distributed" vertical="distributed"/>
      <protection/>
    </xf>
    <xf numFmtId="196" fontId="8" fillId="0" borderId="0" xfId="71" applyNumberFormat="1" applyFont="1" applyFill="1" applyBorder="1" applyAlignment="1">
      <alignment vertical="center"/>
      <protection/>
    </xf>
    <xf numFmtId="176" fontId="24" fillId="0" borderId="0" xfId="71" applyFont="1" applyFill="1" applyBorder="1" applyAlignment="1">
      <alignment horizontal="center" vertical="center"/>
      <protection/>
    </xf>
    <xf numFmtId="177" fontId="7" fillId="0" borderId="0" xfId="71" applyNumberFormat="1" applyFont="1" applyFill="1" applyBorder="1" applyAlignment="1">
      <alignment vertical="center"/>
      <protection/>
    </xf>
    <xf numFmtId="185" fontId="7" fillId="0" borderId="0" xfId="71" applyNumberFormat="1" applyFont="1" applyFill="1" applyBorder="1" applyAlignment="1">
      <alignment vertical="center"/>
      <protection/>
    </xf>
    <xf numFmtId="176" fontId="7" fillId="0" borderId="0" xfId="71" applyFont="1" applyFill="1" applyBorder="1" applyAlignment="1">
      <alignment horizontal="right" vertical="top"/>
      <protection/>
    </xf>
    <xf numFmtId="176" fontId="7" fillId="0" borderId="0" xfId="71" applyFont="1" applyFill="1" applyAlignment="1">
      <alignment horizontal="center" vertical="center"/>
      <protection/>
    </xf>
    <xf numFmtId="176" fontId="7" fillId="0" borderId="26" xfId="71" applyFont="1" applyFill="1" applyBorder="1" applyAlignment="1">
      <alignment horizontal="right"/>
      <protection/>
    </xf>
    <xf numFmtId="176" fontId="7" fillId="0" borderId="27" xfId="71" applyFont="1" applyFill="1" applyBorder="1" applyAlignment="1">
      <alignment vertical="center"/>
      <protection/>
    </xf>
    <xf numFmtId="176" fontId="7" fillId="0" borderId="27" xfId="71" applyFont="1" applyFill="1" applyBorder="1" applyAlignment="1">
      <alignment horizontal="center" vertical="center"/>
      <protection/>
    </xf>
    <xf numFmtId="176" fontId="7" fillId="0" borderId="28" xfId="71" applyFont="1" applyFill="1" applyBorder="1" applyAlignment="1">
      <alignment horizontal="center" vertical="center"/>
      <protection/>
    </xf>
    <xf numFmtId="176" fontId="7" fillId="0" borderId="16" xfId="71" applyFont="1" applyFill="1" applyBorder="1" applyAlignment="1">
      <alignment vertical="center"/>
      <protection/>
    </xf>
    <xf numFmtId="177" fontId="7" fillId="0" borderId="16" xfId="71" applyNumberFormat="1" applyFont="1" applyFill="1" applyBorder="1" applyAlignment="1">
      <alignment horizontal="center" vertical="center"/>
      <protection/>
    </xf>
    <xf numFmtId="177" fontId="7" fillId="0" borderId="17" xfId="71" applyNumberFormat="1" applyFont="1" applyFill="1" applyBorder="1" applyAlignment="1">
      <alignment horizontal="center" vertical="center"/>
      <protection/>
    </xf>
    <xf numFmtId="177" fontId="7" fillId="0" borderId="11" xfId="71" applyNumberFormat="1" applyFont="1" applyFill="1" applyBorder="1" applyAlignment="1">
      <alignment horizontal="center" vertical="center"/>
      <protection/>
    </xf>
    <xf numFmtId="176" fontId="7" fillId="0" borderId="11" xfId="71" applyFont="1" applyFill="1" applyBorder="1" applyAlignment="1">
      <alignment horizontal="center" vertical="center"/>
      <protection/>
    </xf>
    <xf numFmtId="176" fontId="7" fillId="0" borderId="15" xfId="71" applyFont="1" applyFill="1" applyBorder="1" applyAlignment="1">
      <alignment vertical="center"/>
      <protection/>
    </xf>
    <xf numFmtId="196" fontId="8" fillId="0" borderId="24" xfId="71" applyNumberFormat="1" applyFont="1" applyFill="1" applyBorder="1" applyAlignment="1">
      <alignment horizontal="right" vertical="center"/>
      <protection/>
    </xf>
    <xf numFmtId="196" fontId="8" fillId="0" borderId="0" xfId="71" applyNumberFormat="1" applyFont="1" applyFill="1" applyBorder="1" applyAlignment="1">
      <alignment horizontal="right" vertical="center"/>
      <protection/>
    </xf>
    <xf numFmtId="176" fontId="68" fillId="0" borderId="0" xfId="71" applyFont="1" applyFill="1" applyAlignment="1">
      <alignment vertical="center"/>
      <protection/>
    </xf>
    <xf numFmtId="176" fontId="7" fillId="0" borderId="0" xfId="71" applyFont="1" applyFill="1" applyBorder="1" applyAlignment="1">
      <alignment vertical="center"/>
      <protection/>
    </xf>
    <xf numFmtId="196" fontId="8" fillId="0" borderId="13" xfId="71" applyNumberFormat="1" applyFont="1" applyFill="1" applyBorder="1" applyAlignment="1">
      <alignment horizontal="right" vertical="center"/>
      <protection/>
    </xf>
    <xf numFmtId="196" fontId="8" fillId="0" borderId="0" xfId="71" applyNumberFormat="1" applyFont="1" applyFill="1" applyAlignment="1">
      <alignment horizontal="right" vertical="center"/>
      <protection/>
    </xf>
    <xf numFmtId="197" fontId="7" fillId="0" borderId="0" xfId="51" applyNumberFormat="1" applyFont="1" applyFill="1" applyAlignment="1">
      <alignment horizontal="center" vertical="center"/>
    </xf>
    <xf numFmtId="176" fontId="7" fillId="0" borderId="55" xfId="71" applyFont="1" applyFill="1" applyBorder="1" applyAlignment="1">
      <alignment vertical="center"/>
      <protection/>
    </xf>
    <xf numFmtId="196" fontId="8" fillId="0" borderId="56" xfId="71" applyNumberFormat="1" applyFont="1" applyFill="1" applyBorder="1" applyAlignment="1">
      <alignment horizontal="right" vertical="center"/>
      <protection/>
    </xf>
    <xf numFmtId="196" fontId="8" fillId="0" borderId="55" xfId="71" applyNumberFormat="1" applyFont="1" applyFill="1" applyBorder="1" applyAlignment="1">
      <alignment horizontal="right" vertical="center"/>
      <protection/>
    </xf>
    <xf numFmtId="176" fontId="68" fillId="0" borderId="55" xfId="71" applyFont="1" applyFill="1" applyBorder="1" applyAlignment="1">
      <alignment vertical="center"/>
      <protection/>
    </xf>
    <xf numFmtId="196" fontId="8" fillId="0" borderId="55" xfId="71" applyNumberFormat="1" applyFont="1" applyFill="1" applyBorder="1" applyAlignment="1">
      <alignment vertical="center"/>
      <protection/>
    </xf>
    <xf numFmtId="176" fontId="7" fillId="0" borderId="0" xfId="71" applyFont="1" applyFill="1" applyAlignment="1">
      <alignment horizontal="left" vertical="center"/>
      <protection/>
    </xf>
    <xf numFmtId="176" fontId="7" fillId="0" borderId="0" xfId="71" applyFont="1" applyFill="1" applyAlignment="1">
      <alignment horizontal="distributed" vertical="center"/>
      <protection/>
    </xf>
    <xf numFmtId="176" fontId="24" fillId="0" borderId="0" xfId="71" applyFont="1" applyFill="1" applyAlignment="1">
      <alignment vertical="center"/>
      <protection/>
    </xf>
    <xf numFmtId="176" fontId="7" fillId="0" borderId="21" xfId="71" applyFont="1" applyFill="1" applyBorder="1" applyAlignment="1">
      <alignment horizontal="distributed" vertical="center"/>
      <protection/>
    </xf>
    <xf numFmtId="176" fontId="7" fillId="0" borderId="23" xfId="71" applyFont="1" applyFill="1" applyBorder="1" applyAlignment="1">
      <alignment horizontal="center" vertical="center"/>
      <protection/>
    </xf>
    <xf numFmtId="176" fontId="7" fillId="0" borderId="16" xfId="71" applyFont="1" applyFill="1" applyBorder="1" applyAlignment="1">
      <alignment horizontal="center" vertical="center"/>
      <protection/>
    </xf>
    <xf numFmtId="176" fontId="7" fillId="0" borderId="17" xfId="71" applyFont="1" applyFill="1" applyBorder="1" applyAlignment="1">
      <alignment vertical="center"/>
      <protection/>
    </xf>
    <xf numFmtId="196" fontId="68" fillId="0" borderId="0" xfId="71" applyNumberFormat="1" applyFont="1" applyFill="1" applyBorder="1" applyAlignment="1">
      <alignment horizontal="right" vertical="center"/>
      <protection/>
    </xf>
    <xf numFmtId="196" fontId="8" fillId="0" borderId="11" xfId="71" applyNumberFormat="1" applyFont="1" applyFill="1" applyBorder="1" applyAlignment="1">
      <alignment horizontal="right" vertical="center"/>
      <protection/>
    </xf>
    <xf numFmtId="196" fontId="68" fillId="0" borderId="25" xfId="71" applyNumberFormat="1" applyFont="1" applyFill="1" applyBorder="1" applyAlignment="1">
      <alignment horizontal="right" vertical="center"/>
      <protection/>
    </xf>
    <xf numFmtId="196" fontId="8" fillId="0" borderId="25" xfId="71" applyNumberFormat="1" applyFont="1" applyFill="1" applyBorder="1" applyAlignment="1">
      <alignment vertical="center"/>
      <protection/>
    </xf>
    <xf numFmtId="176" fontId="7" fillId="0" borderId="13" xfId="71" applyFont="1" applyFill="1" applyBorder="1" applyAlignment="1">
      <alignment horizontal="distributed" vertical="center"/>
      <protection/>
    </xf>
    <xf numFmtId="176" fontId="7" fillId="0" borderId="0" xfId="71" applyFont="1" applyFill="1" applyBorder="1" applyAlignment="1">
      <alignment horizontal="center" vertical="distributed" textRotation="255"/>
      <protection/>
    </xf>
    <xf numFmtId="176" fontId="7" fillId="0" borderId="19" xfId="71" applyFont="1" applyFill="1" applyBorder="1" applyAlignment="1">
      <alignment vertical="center"/>
      <protection/>
    </xf>
    <xf numFmtId="176" fontId="7" fillId="0" borderId="12" xfId="71" applyFont="1" applyFill="1" applyBorder="1" applyAlignment="1">
      <alignment vertical="center"/>
      <protection/>
    </xf>
    <xf numFmtId="176" fontId="7" fillId="0" borderId="56" xfId="71" applyFont="1" applyFill="1" applyBorder="1" applyAlignment="1">
      <alignment horizontal="distributed" vertical="distributed"/>
      <protection/>
    </xf>
    <xf numFmtId="176" fontId="7" fillId="0" borderId="0" xfId="71" applyFont="1" applyFill="1" applyBorder="1" applyAlignment="1">
      <alignment horizontal="center" vertical="top"/>
      <protection/>
    </xf>
    <xf numFmtId="177" fontId="31" fillId="0" borderId="0" xfId="71" applyNumberFormat="1" applyFont="1" applyFill="1" applyBorder="1" applyAlignment="1">
      <alignment vertical="center"/>
      <protection/>
    </xf>
    <xf numFmtId="176" fontId="6" fillId="0" borderId="0" xfId="71" applyFont="1" applyFill="1" applyBorder="1" applyAlignment="1">
      <alignment horizontal="center" vertical="center"/>
      <protection/>
    </xf>
    <xf numFmtId="182" fontId="8" fillId="0" borderId="0" xfId="51" applyNumberFormat="1" applyFont="1" applyFill="1" applyBorder="1" applyAlignment="1">
      <alignment horizontal="right" vertical="center"/>
    </xf>
    <xf numFmtId="176" fontId="7" fillId="0" borderId="13" xfId="71" applyFont="1" applyFill="1" applyBorder="1" applyAlignment="1">
      <alignment horizontal="distributed" vertical="distributed"/>
      <protection/>
    </xf>
    <xf numFmtId="176" fontId="7" fillId="0" borderId="56" xfId="71" applyFont="1" applyFill="1" applyBorder="1" applyAlignment="1">
      <alignment horizontal="distributed" vertical="center"/>
      <protection/>
    </xf>
    <xf numFmtId="196" fontId="68" fillId="0" borderId="55" xfId="71" applyNumberFormat="1" applyFont="1" applyFill="1" applyBorder="1" applyAlignment="1">
      <alignment horizontal="right" vertical="center"/>
      <protection/>
    </xf>
    <xf numFmtId="176" fontId="7" fillId="0" borderId="27" xfId="70" applyFont="1" applyFill="1" applyBorder="1" applyAlignment="1">
      <alignment horizontal="center" vertical="center" wrapText="1"/>
      <protection/>
    </xf>
    <xf numFmtId="0" fontId="29" fillId="0" borderId="28" xfId="0" applyFont="1" applyFill="1" applyBorder="1" applyAlignment="1">
      <alignment horizontal="distributed" vertical="center"/>
    </xf>
    <xf numFmtId="176" fontId="29" fillId="0" borderId="23" xfId="70" applyFont="1" applyFill="1" applyBorder="1" applyAlignment="1">
      <alignment horizontal="center" vertical="center" wrapText="1"/>
      <protection/>
    </xf>
    <xf numFmtId="176" fontId="29" fillId="0" borderId="23" xfId="70" applyFont="1" applyFill="1" applyBorder="1" applyAlignment="1">
      <alignment horizontal="center" vertical="center"/>
      <protection/>
    </xf>
    <xf numFmtId="0" fontId="29" fillId="0" borderId="16" xfId="0" applyFont="1" applyFill="1" applyBorder="1" applyAlignment="1">
      <alignment horizontal="distributed" vertical="center"/>
    </xf>
    <xf numFmtId="0" fontId="29" fillId="0" borderId="17" xfId="0" applyFont="1" applyFill="1" applyBorder="1" applyAlignment="1">
      <alignment horizontal="distributed" vertical="center"/>
    </xf>
    <xf numFmtId="176" fontId="29" fillId="0" borderId="18" xfId="70" applyFont="1" applyFill="1" applyBorder="1" applyAlignment="1">
      <alignment horizontal="center" vertical="center"/>
      <protection/>
    </xf>
    <xf numFmtId="176" fontId="29" fillId="0" borderId="18" xfId="70" applyFont="1" applyFill="1" applyBorder="1" applyAlignment="1">
      <alignment horizontal="center" vertical="center" shrinkToFit="1"/>
      <protection/>
    </xf>
    <xf numFmtId="176" fontId="7" fillId="0" borderId="11" xfId="70" applyFont="1" applyFill="1" applyBorder="1" applyAlignment="1">
      <alignment vertical="center" wrapText="1"/>
      <protection/>
    </xf>
    <xf numFmtId="176" fontId="24" fillId="0" borderId="14" xfId="70" applyFont="1" applyFill="1" applyBorder="1" applyAlignment="1">
      <alignment horizontal="distributed" vertical="center" wrapText="1"/>
      <protection/>
    </xf>
    <xf numFmtId="177" fontId="7" fillId="0" borderId="19" xfId="70" applyNumberFormat="1" applyFont="1" applyFill="1" applyBorder="1" applyAlignment="1">
      <alignment horizontal="right" vertical="center" wrapText="1"/>
      <protection/>
    </xf>
    <xf numFmtId="38" fontId="7" fillId="0" borderId="57" xfId="51" applyFont="1" applyFill="1" applyBorder="1" applyAlignment="1">
      <alignment horizontal="right" vertical="center"/>
    </xf>
    <xf numFmtId="182" fontId="14" fillId="0" borderId="0" xfId="70" applyNumberFormat="1" applyFont="1" applyFill="1" applyAlignment="1">
      <alignment vertical="center"/>
      <protection/>
    </xf>
    <xf numFmtId="177" fontId="7" fillId="0" borderId="12" xfId="70" applyNumberFormat="1" applyFont="1" applyFill="1" applyBorder="1" applyAlignment="1">
      <alignment vertical="center" wrapText="1"/>
      <protection/>
    </xf>
    <xf numFmtId="38" fontId="7" fillId="0" borderId="58" xfId="51" applyFont="1" applyFill="1" applyBorder="1" applyAlignment="1">
      <alignment horizontal="right" vertical="center"/>
    </xf>
    <xf numFmtId="191" fontId="7" fillId="0" borderId="12" xfId="70" applyNumberFormat="1" applyFont="1" applyFill="1" applyBorder="1" applyAlignment="1">
      <alignment vertical="center" wrapText="1"/>
      <protection/>
    </xf>
    <xf numFmtId="197" fontId="7" fillId="0" borderId="58" xfId="51" applyNumberFormat="1" applyFont="1" applyFill="1" applyBorder="1" applyAlignment="1">
      <alignment horizontal="right" vertical="center"/>
    </xf>
    <xf numFmtId="198" fontId="14" fillId="0" borderId="0" xfId="70" applyNumberFormat="1" applyFont="1" applyFill="1" applyAlignment="1">
      <alignment vertical="center"/>
      <protection/>
    </xf>
    <xf numFmtId="198" fontId="69" fillId="0" borderId="0" xfId="70" applyNumberFormat="1" applyFont="1" applyFill="1" applyAlignment="1">
      <alignment vertical="center"/>
      <protection/>
    </xf>
    <xf numFmtId="3" fontId="7" fillId="0" borderId="12" xfId="70" applyNumberFormat="1" applyFont="1" applyFill="1" applyBorder="1" applyAlignment="1">
      <alignment vertical="center" wrapText="1"/>
      <protection/>
    </xf>
    <xf numFmtId="191" fontId="7" fillId="0" borderId="59" xfId="70" applyNumberFormat="1" applyFont="1" applyFill="1" applyBorder="1" applyAlignment="1">
      <alignment vertical="center" wrapText="1"/>
      <protection/>
    </xf>
    <xf numFmtId="176" fontId="7" fillId="0" borderId="0" xfId="70" applyFont="1" applyFill="1" applyBorder="1" applyAlignment="1">
      <alignment horizontal="center" vertical="center" wrapText="1"/>
      <protection/>
    </xf>
    <xf numFmtId="176" fontId="24" fillId="0" borderId="24" xfId="70" applyFont="1" applyFill="1" applyBorder="1" applyAlignment="1">
      <alignment horizontal="distributed" vertical="center" wrapText="1"/>
      <protection/>
    </xf>
    <xf numFmtId="184" fontId="7" fillId="0" borderId="59" xfId="70" applyNumberFormat="1" applyFont="1" applyFill="1" applyBorder="1" applyAlignment="1">
      <alignment vertical="center" wrapText="1"/>
      <protection/>
    </xf>
    <xf numFmtId="199" fontId="14" fillId="0" borderId="0" xfId="70" applyNumberFormat="1" applyFont="1" applyFill="1" applyAlignment="1">
      <alignment vertical="center"/>
      <protection/>
    </xf>
    <xf numFmtId="199" fontId="69" fillId="0" borderId="0" xfId="70" applyNumberFormat="1" applyFont="1" applyFill="1" applyAlignment="1">
      <alignment vertical="center"/>
      <protection/>
    </xf>
    <xf numFmtId="177" fontId="7" fillId="0" borderId="59" xfId="70" applyNumberFormat="1" applyFont="1" applyFill="1" applyBorder="1" applyAlignment="1">
      <alignment vertical="center" wrapText="1"/>
      <protection/>
    </xf>
    <xf numFmtId="200" fontId="14" fillId="0" borderId="0" xfId="70" applyNumberFormat="1" applyFont="1" applyFill="1" applyAlignment="1">
      <alignment vertical="center"/>
      <protection/>
    </xf>
    <xf numFmtId="177" fontId="7" fillId="0" borderId="60" xfId="70" applyNumberFormat="1" applyFont="1" applyFill="1" applyBorder="1" applyAlignment="1">
      <alignment vertical="center" wrapText="1"/>
      <protection/>
    </xf>
    <xf numFmtId="38" fontId="7" fillId="0" borderId="61" xfId="51" applyFont="1" applyFill="1" applyBorder="1" applyAlignment="1">
      <alignment horizontal="right" vertical="center"/>
    </xf>
    <xf numFmtId="200" fontId="14" fillId="0" borderId="16" xfId="70" applyNumberFormat="1" applyFont="1" applyFill="1" applyBorder="1" applyAlignment="1">
      <alignment vertical="center"/>
      <protection/>
    </xf>
    <xf numFmtId="0" fontId="7" fillId="0" borderId="0" xfId="70" applyNumberFormat="1" applyFont="1" applyFill="1" applyAlignment="1">
      <alignment horizontal="left" vertical="center"/>
      <protection/>
    </xf>
    <xf numFmtId="176" fontId="7" fillId="0" borderId="0" xfId="70" applyFont="1" applyFill="1" applyAlignment="1">
      <alignment vertical="center" wrapText="1"/>
      <protection/>
    </xf>
    <xf numFmtId="176" fontId="7" fillId="0" borderId="0" xfId="70" applyFont="1" applyFill="1" applyAlignment="1">
      <alignment horizontal="center" vertical="center" wrapText="1"/>
      <protection/>
    </xf>
    <xf numFmtId="176" fontId="7" fillId="0" borderId="26" xfId="70" applyFont="1" applyFill="1" applyBorder="1" applyAlignment="1">
      <alignment horizontal="right" vertical="center"/>
      <protection/>
    </xf>
    <xf numFmtId="176" fontId="24" fillId="0" borderId="21" xfId="70" applyFont="1" applyFill="1" applyBorder="1" applyAlignment="1">
      <alignment vertical="center" wrapText="1"/>
      <protection/>
    </xf>
    <xf numFmtId="176" fontId="24" fillId="0" borderId="31" xfId="70" applyFont="1" applyFill="1" applyBorder="1" applyAlignment="1">
      <alignment horizontal="center" vertical="center"/>
      <protection/>
    </xf>
    <xf numFmtId="176" fontId="24" fillId="0" borderId="22" xfId="70" applyFont="1" applyFill="1" applyBorder="1" applyAlignment="1">
      <alignment horizontal="center" vertical="center"/>
      <protection/>
    </xf>
    <xf numFmtId="0" fontId="24" fillId="0" borderId="14" xfId="0" applyFont="1" applyFill="1" applyBorder="1" applyAlignment="1">
      <alignment vertical="center"/>
    </xf>
    <xf numFmtId="182" fontId="8" fillId="0" borderId="0" xfId="70" applyNumberFormat="1" applyFont="1" applyFill="1" applyAlignment="1">
      <alignment vertical="center"/>
      <protection/>
    </xf>
    <xf numFmtId="176" fontId="24" fillId="0" borderId="14" xfId="70" applyFont="1" applyFill="1" applyBorder="1" applyAlignment="1">
      <alignment vertical="center" wrapText="1"/>
      <protection/>
    </xf>
    <xf numFmtId="182" fontId="68" fillId="0" borderId="0" xfId="70" applyNumberFormat="1" applyFont="1" applyFill="1" applyAlignment="1">
      <alignment vertical="center"/>
      <protection/>
    </xf>
    <xf numFmtId="176" fontId="24" fillId="0" borderId="11" xfId="70" applyFont="1" applyFill="1" applyBorder="1" applyAlignment="1">
      <alignment vertical="center" textRotation="255" wrapText="1"/>
      <protection/>
    </xf>
    <xf numFmtId="198" fontId="8" fillId="0" borderId="0" xfId="51" applyNumberFormat="1" applyFont="1" applyFill="1" applyBorder="1" applyAlignment="1">
      <alignment horizontal="right" vertical="center"/>
    </xf>
    <xf numFmtId="176" fontId="24" fillId="0" borderId="17" xfId="70" applyFont="1" applyFill="1" applyBorder="1" applyAlignment="1">
      <alignment horizontal="distributed" vertical="center" wrapText="1"/>
      <protection/>
    </xf>
    <xf numFmtId="198" fontId="8" fillId="0" borderId="16" xfId="70" applyNumberFormat="1" applyFont="1" applyFill="1" applyBorder="1" applyAlignment="1">
      <alignment horizontal="right" vertical="center"/>
      <protection/>
    </xf>
    <xf numFmtId="176" fontId="24" fillId="0" borderId="0" xfId="70" applyFont="1" applyFill="1" applyAlignment="1">
      <alignment vertical="center"/>
      <protection/>
    </xf>
    <xf numFmtId="176" fontId="7" fillId="0" borderId="20" xfId="70" applyFont="1" applyFill="1" applyBorder="1" applyAlignment="1">
      <alignment horizontal="distributed" vertical="center" wrapText="1"/>
      <protection/>
    </xf>
    <xf numFmtId="176" fontId="7" fillId="0" borderId="62" xfId="70" applyFont="1" applyFill="1" applyBorder="1" applyAlignment="1">
      <alignment horizontal="center" vertical="center"/>
      <protection/>
    </xf>
    <xf numFmtId="176" fontId="8" fillId="0" borderId="15" xfId="70" applyFont="1" applyFill="1" applyBorder="1" applyAlignment="1">
      <alignment vertical="center"/>
      <protection/>
    </xf>
    <xf numFmtId="176" fontId="8" fillId="0" borderId="0" xfId="70" applyFont="1" applyFill="1" applyAlignment="1">
      <alignment horizontal="right" vertical="center"/>
      <protection/>
    </xf>
    <xf numFmtId="176" fontId="7" fillId="0" borderId="55" xfId="70" applyFont="1" applyFill="1" applyBorder="1" applyAlignment="1">
      <alignment vertical="center"/>
      <protection/>
    </xf>
    <xf numFmtId="176" fontId="7" fillId="0" borderId="55" xfId="70" applyFont="1" applyFill="1" applyBorder="1" applyAlignment="1">
      <alignment horizontal="distributed" vertical="center"/>
      <protection/>
    </xf>
    <xf numFmtId="176" fontId="7" fillId="0" borderId="56" xfId="70" applyFont="1" applyFill="1" applyBorder="1" applyAlignment="1">
      <alignment vertical="center"/>
      <protection/>
    </xf>
    <xf numFmtId="177" fontId="7" fillId="0" borderId="55" xfId="70" applyNumberFormat="1" applyFont="1" applyFill="1" applyBorder="1" applyAlignment="1">
      <alignment horizontal="right" vertical="center"/>
      <protection/>
    </xf>
    <xf numFmtId="176" fontId="8" fillId="0" borderId="55" xfId="70" applyFont="1" applyFill="1" applyBorder="1" applyAlignment="1">
      <alignment vertical="center"/>
      <protection/>
    </xf>
    <xf numFmtId="176" fontId="68" fillId="0" borderId="55" xfId="70" applyFont="1" applyFill="1" applyBorder="1" applyAlignment="1">
      <alignment vertical="center"/>
      <protection/>
    </xf>
    <xf numFmtId="177" fontId="7" fillId="0" borderId="16" xfId="70" applyNumberFormat="1" applyFont="1" applyFill="1" applyBorder="1" applyAlignment="1">
      <alignment horizontal="right" vertical="center"/>
      <protection/>
    </xf>
    <xf numFmtId="176" fontId="68" fillId="0" borderId="25" xfId="70" applyFont="1" applyFill="1" applyBorder="1" applyAlignment="1">
      <alignment vertical="center"/>
      <protection/>
    </xf>
    <xf numFmtId="176" fontId="7" fillId="0" borderId="0" xfId="70" applyFont="1" applyFill="1" applyAlignment="1">
      <alignment horizontal="right" vertical="top"/>
      <protection/>
    </xf>
    <xf numFmtId="3" fontId="7" fillId="0" borderId="0" xfId="70" applyNumberFormat="1" applyFont="1" applyFill="1" applyAlignment="1">
      <alignment vertical="center"/>
      <protection/>
    </xf>
    <xf numFmtId="176" fontId="68" fillId="0" borderId="16" xfId="68" applyFont="1" applyFill="1" applyBorder="1" applyAlignment="1">
      <alignment vertical="center"/>
      <protection/>
    </xf>
    <xf numFmtId="176" fontId="8" fillId="0" borderId="19" xfId="68" applyFont="1" applyFill="1" applyBorder="1" applyAlignment="1">
      <alignment vertical="center"/>
      <protection/>
    </xf>
    <xf numFmtId="176" fontId="8" fillId="0" borderId="15" xfId="68" applyFont="1" applyFill="1" applyBorder="1" applyAlignment="1">
      <alignment vertical="center"/>
      <protection/>
    </xf>
    <xf numFmtId="176" fontId="8" fillId="0" borderId="0" xfId="68" applyFont="1" applyFill="1" applyBorder="1" applyAlignment="1">
      <alignment vertical="center"/>
      <protection/>
    </xf>
    <xf numFmtId="176" fontId="8" fillId="0" borderId="12" xfId="68" applyFont="1" applyFill="1" applyBorder="1" applyAlignment="1">
      <alignment vertical="center"/>
      <protection/>
    </xf>
    <xf numFmtId="176" fontId="7" fillId="0" borderId="15" xfId="68" applyFont="1" applyFill="1" applyBorder="1" applyAlignment="1">
      <alignment horizontal="center" vertical="center"/>
      <protection/>
    </xf>
    <xf numFmtId="177" fontId="8" fillId="0" borderId="0" xfId="68" applyNumberFormat="1" applyFont="1" applyFill="1" applyBorder="1" applyAlignment="1">
      <alignment vertical="center"/>
      <protection/>
    </xf>
    <xf numFmtId="176" fontId="7" fillId="0" borderId="19" xfId="68" applyFont="1" applyFill="1" applyBorder="1" applyAlignment="1">
      <alignment horizontal="distributed" vertical="center"/>
      <protection/>
    </xf>
    <xf numFmtId="176" fontId="7" fillId="0" borderId="15" xfId="68" applyFont="1" applyFill="1" applyBorder="1" applyAlignment="1">
      <alignment horizontal="distributed" vertical="center"/>
      <protection/>
    </xf>
    <xf numFmtId="0" fontId="6" fillId="0" borderId="0" xfId="73" applyFont="1" applyFill="1" applyBorder="1" applyAlignment="1">
      <alignment horizontal="right" vertical="center"/>
      <protection/>
    </xf>
    <xf numFmtId="176" fontId="6" fillId="0" borderId="0" xfId="68" applyFont="1" applyFill="1" applyAlignment="1">
      <alignment vertical="center"/>
      <protection/>
    </xf>
    <xf numFmtId="176" fontId="7" fillId="0" borderId="18" xfId="68" applyFont="1" applyFill="1" applyBorder="1" applyAlignment="1">
      <alignment horizontal="distributed" vertical="center"/>
      <protection/>
    </xf>
    <xf numFmtId="176" fontId="7" fillId="0" borderId="16" xfId="68" applyFont="1" applyFill="1" applyBorder="1" applyAlignment="1">
      <alignment horizontal="distributed" vertical="center"/>
      <protection/>
    </xf>
    <xf numFmtId="176" fontId="7" fillId="0" borderId="10" xfId="68" applyFont="1" applyFill="1" applyBorder="1" applyAlignment="1">
      <alignment horizontal="distributed" vertical="center"/>
      <protection/>
    </xf>
    <xf numFmtId="176" fontId="7" fillId="0" borderId="11" xfId="68" applyFont="1" applyFill="1" applyBorder="1" applyAlignment="1">
      <alignment horizontal="distributed" vertical="center"/>
      <protection/>
    </xf>
    <xf numFmtId="177" fontId="8" fillId="0" borderId="15" xfId="68" applyNumberFormat="1" applyFont="1" applyFill="1" applyBorder="1" applyAlignment="1">
      <alignment vertical="center"/>
      <protection/>
    </xf>
    <xf numFmtId="176" fontId="8" fillId="0" borderId="18" xfId="68" applyFont="1" applyFill="1" applyBorder="1" applyAlignment="1">
      <alignment vertical="center"/>
      <protection/>
    </xf>
    <xf numFmtId="176" fontId="8" fillId="0" borderId="16" xfId="68" applyFont="1" applyFill="1" applyBorder="1" applyAlignment="1">
      <alignment vertical="center"/>
      <protection/>
    </xf>
    <xf numFmtId="177" fontId="8" fillId="0" borderId="16" xfId="68" applyNumberFormat="1" applyFont="1" applyFill="1" applyBorder="1" applyAlignment="1">
      <alignment vertical="center"/>
      <protection/>
    </xf>
    <xf numFmtId="176" fontId="5" fillId="0" borderId="0" xfId="68" applyFont="1" applyFill="1" applyAlignment="1">
      <alignment horizontal="center" vertical="center"/>
      <protection/>
    </xf>
    <xf numFmtId="176" fontId="7" fillId="0" borderId="0" xfId="68" applyFont="1" applyFill="1" applyAlignment="1">
      <alignment horizontal="center" vertical="center"/>
      <protection/>
    </xf>
    <xf numFmtId="176" fontId="7" fillId="0" borderId="27" xfId="68" applyFont="1" applyFill="1" applyBorder="1" applyAlignment="1">
      <alignment horizontal="distributed" vertical="center" wrapText="1"/>
      <protection/>
    </xf>
    <xf numFmtId="176" fontId="7" fillId="0" borderId="0" xfId="68" applyFont="1" applyFill="1" applyAlignment="1">
      <alignment horizontal="distributed" vertical="center"/>
      <protection/>
    </xf>
    <xf numFmtId="176" fontId="7" fillId="0" borderId="21" xfId="68" applyFont="1" applyFill="1" applyBorder="1" applyAlignment="1">
      <alignment horizontal="distributed" vertical="center"/>
      <protection/>
    </xf>
    <xf numFmtId="176" fontId="7" fillId="0" borderId="14" xfId="68" applyFont="1" applyFill="1" applyBorder="1" applyAlignment="1">
      <alignment horizontal="distributed" vertical="center"/>
      <protection/>
    </xf>
    <xf numFmtId="176" fontId="7" fillId="0" borderId="23" xfId="68" applyFont="1" applyFill="1" applyBorder="1" applyAlignment="1">
      <alignment horizontal="distributed" vertical="center" wrapText="1"/>
      <protection/>
    </xf>
    <xf numFmtId="176" fontId="7" fillId="0" borderId="22" xfId="68" applyFont="1" applyFill="1" applyBorder="1" applyAlignment="1">
      <alignment horizontal="distributed" vertical="center" wrapText="1"/>
      <protection/>
    </xf>
    <xf numFmtId="176" fontId="7" fillId="0" borderId="22" xfId="68" applyFont="1" applyFill="1" applyBorder="1" applyAlignment="1">
      <alignment horizontal="distributed" vertical="center"/>
      <protection/>
    </xf>
    <xf numFmtId="176" fontId="7" fillId="0" borderId="20" xfId="68" applyFont="1" applyFill="1" applyBorder="1" applyAlignment="1">
      <alignment horizontal="distributed" vertical="center"/>
      <protection/>
    </xf>
    <xf numFmtId="176" fontId="7" fillId="0" borderId="20" xfId="68" applyFont="1" applyFill="1" applyBorder="1" applyAlignment="1">
      <alignment horizontal="distributed" vertical="center" wrapText="1"/>
      <protection/>
    </xf>
    <xf numFmtId="176" fontId="7" fillId="0" borderId="21" xfId="68" applyFont="1" applyFill="1" applyBorder="1" applyAlignment="1">
      <alignment horizontal="distributed" vertical="center" wrapText="1"/>
      <protection/>
    </xf>
    <xf numFmtId="176" fontId="9" fillId="0" borderId="24" xfId="64" applyFont="1" applyFill="1" applyBorder="1" applyAlignment="1">
      <alignment horizontal="center" vertical="center"/>
      <protection/>
    </xf>
    <xf numFmtId="176" fontId="9" fillId="0" borderId="13" xfId="64" applyFont="1" applyFill="1" applyBorder="1" applyAlignment="1">
      <alignment horizontal="center" vertical="center"/>
      <protection/>
    </xf>
    <xf numFmtId="176" fontId="9" fillId="0" borderId="17" xfId="64" applyFont="1" applyFill="1" applyBorder="1" applyAlignment="1">
      <alignment horizontal="center" vertical="center"/>
      <protection/>
    </xf>
    <xf numFmtId="176" fontId="7" fillId="0" borderId="24" xfId="64" applyFont="1" applyFill="1" applyBorder="1" applyAlignment="1">
      <alignment horizontal="center" vertical="center"/>
      <protection/>
    </xf>
    <xf numFmtId="176" fontId="7" fillId="0" borderId="13" xfId="64" applyFont="1" applyFill="1" applyBorder="1" applyAlignment="1">
      <alignment horizontal="center" vertical="center"/>
      <protection/>
    </xf>
    <xf numFmtId="176" fontId="7" fillId="0" borderId="17" xfId="64" applyFont="1" applyFill="1" applyBorder="1" applyAlignment="1">
      <alignment horizontal="center" vertical="center"/>
      <protection/>
    </xf>
    <xf numFmtId="176" fontId="6" fillId="0" borderId="0" xfId="64" applyFont="1" applyFill="1" applyBorder="1" applyAlignment="1">
      <alignment horizontal="right" vertical="center"/>
      <protection/>
    </xf>
    <xf numFmtId="176" fontId="6" fillId="0" borderId="0" xfId="64" applyFont="1" applyFill="1" applyBorder="1" applyAlignment="1">
      <alignment horizontal="left" vertical="center"/>
      <protection/>
    </xf>
    <xf numFmtId="176" fontId="7" fillId="0" borderId="21" xfId="64" applyFont="1" applyFill="1" applyBorder="1" applyAlignment="1">
      <alignment horizontal="center" vertical="center"/>
      <protection/>
    </xf>
    <xf numFmtId="176" fontId="7" fillId="0" borderId="23" xfId="64" applyFont="1" applyFill="1" applyBorder="1" applyAlignment="1">
      <alignment horizontal="center" vertical="center"/>
      <protection/>
    </xf>
    <xf numFmtId="176" fontId="7" fillId="0" borderId="14" xfId="64" applyFont="1" applyFill="1" applyBorder="1" applyAlignment="1">
      <alignment horizontal="center" vertical="center"/>
      <protection/>
    </xf>
    <xf numFmtId="176" fontId="7" fillId="0" borderId="10" xfId="64" applyFont="1" applyFill="1" applyBorder="1" applyAlignment="1">
      <alignment horizontal="center" vertical="center"/>
      <protection/>
    </xf>
    <xf numFmtId="176" fontId="7" fillId="0" borderId="22" xfId="64" applyFont="1" applyFill="1" applyBorder="1" applyAlignment="1">
      <alignment horizontal="center" vertical="center"/>
      <protection/>
    </xf>
    <xf numFmtId="176" fontId="7" fillId="0" borderId="63" xfId="64" applyFont="1" applyFill="1" applyBorder="1" applyAlignment="1">
      <alignment horizontal="center" vertical="center" wrapText="1"/>
      <protection/>
    </xf>
    <xf numFmtId="176" fontId="7" fillId="0" borderId="31" xfId="64" applyFont="1" applyFill="1" applyBorder="1" applyAlignment="1">
      <alignment horizontal="center" vertical="center" wrapText="1"/>
      <protection/>
    </xf>
    <xf numFmtId="176" fontId="7" fillId="0" borderId="22" xfId="64" applyFont="1" applyFill="1" applyBorder="1" applyAlignment="1">
      <alignment horizontal="center" vertical="center" wrapText="1"/>
      <protection/>
    </xf>
    <xf numFmtId="176" fontId="7" fillId="0" borderId="11" xfId="64" applyFont="1" applyFill="1" applyBorder="1" applyAlignment="1">
      <alignment horizontal="center" vertical="center"/>
      <protection/>
    </xf>
    <xf numFmtId="176" fontId="9" fillId="0" borderId="14" xfId="64" applyFont="1" applyFill="1" applyBorder="1" applyAlignment="1">
      <alignment horizontal="distributed" vertical="center"/>
      <protection/>
    </xf>
    <xf numFmtId="176" fontId="7" fillId="0" borderId="14" xfId="64" applyFont="1" applyFill="1" applyBorder="1" applyAlignment="1">
      <alignment horizontal="distributed" vertical="center"/>
      <protection/>
    </xf>
    <xf numFmtId="176" fontId="9" fillId="0" borderId="24" xfId="64" applyFont="1" applyFill="1" applyBorder="1" applyAlignment="1">
      <alignment horizontal="distributed" vertical="center"/>
      <protection/>
    </xf>
    <xf numFmtId="176" fontId="7" fillId="0" borderId="13" xfId="64" applyFont="1" applyFill="1" applyBorder="1" applyAlignment="1">
      <alignment horizontal="distributed" vertical="center"/>
      <protection/>
    </xf>
    <xf numFmtId="176" fontId="7" fillId="0" borderId="17" xfId="64" applyFont="1" applyFill="1" applyBorder="1" applyAlignment="1">
      <alignment horizontal="distributed" vertical="center"/>
      <protection/>
    </xf>
    <xf numFmtId="176" fontId="9" fillId="0" borderId="13" xfId="64" applyFont="1" applyFill="1" applyBorder="1" applyAlignment="1">
      <alignment horizontal="distributed" vertical="center"/>
      <protection/>
    </xf>
    <xf numFmtId="176" fontId="9" fillId="0" borderId="17" xfId="64" applyFont="1" applyFill="1" applyBorder="1" applyAlignment="1">
      <alignment horizontal="distributed" vertical="center"/>
      <protection/>
    </xf>
    <xf numFmtId="177" fontId="6" fillId="0" borderId="0" xfId="73" applyNumberFormat="1" applyFont="1" applyFill="1" applyBorder="1" applyAlignment="1">
      <alignment horizontal="center" vertical="center"/>
      <protection/>
    </xf>
    <xf numFmtId="177" fontId="7" fillId="0" borderId="22" xfId="68" applyNumberFormat="1" applyFont="1" applyFill="1" applyBorder="1" applyAlignment="1">
      <alignment horizontal="center" vertical="center"/>
      <protection/>
    </xf>
    <xf numFmtId="177" fontId="7" fillId="0" borderId="20" xfId="68" applyNumberFormat="1" applyFont="1" applyFill="1" applyBorder="1" applyAlignment="1">
      <alignment horizontal="center" vertical="center"/>
      <protection/>
    </xf>
    <xf numFmtId="177" fontId="7" fillId="0" borderId="28" xfId="68" applyNumberFormat="1" applyFont="1" applyFill="1" applyBorder="1" applyAlignment="1">
      <alignment horizontal="center" vertical="center"/>
      <protection/>
    </xf>
    <xf numFmtId="177" fontId="7" fillId="0" borderId="17" xfId="68" applyNumberFormat="1" applyFont="1" applyFill="1" applyBorder="1" applyAlignment="1">
      <alignment horizontal="center" vertical="center"/>
      <protection/>
    </xf>
    <xf numFmtId="177" fontId="8" fillId="0" borderId="16" xfId="64" applyNumberFormat="1" applyFont="1" applyFill="1" applyBorder="1" applyAlignment="1">
      <alignment horizontal="right" vertical="center" wrapText="1"/>
      <protection/>
    </xf>
    <xf numFmtId="177" fontId="8" fillId="0" borderId="16" xfId="64" applyNumberFormat="1" applyFont="1" applyFill="1" applyBorder="1" applyAlignment="1">
      <alignment horizontal="right" vertical="center" shrinkToFit="1"/>
      <protection/>
    </xf>
    <xf numFmtId="177" fontId="8" fillId="0" borderId="16" xfId="64" applyNumberFormat="1" applyFont="1" applyFill="1" applyBorder="1" applyAlignment="1">
      <alignment horizontal="right" vertical="center"/>
      <protection/>
    </xf>
    <xf numFmtId="177" fontId="14" fillId="0" borderId="16" xfId="64" applyNumberFormat="1" applyFont="1" applyFill="1" applyBorder="1" applyAlignment="1">
      <alignment horizontal="right" vertical="center" shrinkToFit="1"/>
      <protection/>
    </xf>
    <xf numFmtId="177" fontId="7" fillId="0" borderId="64" xfId="64" applyNumberFormat="1" applyFont="1" applyFill="1" applyBorder="1" applyAlignment="1">
      <alignment horizontal="distributed" vertical="center"/>
      <protection/>
    </xf>
    <xf numFmtId="177" fontId="7" fillId="0" borderId="27" xfId="64" applyNumberFormat="1" applyFont="1" applyFill="1" applyBorder="1" applyAlignment="1">
      <alignment horizontal="distributed" vertical="center"/>
      <protection/>
    </xf>
    <xf numFmtId="177" fontId="7" fillId="0" borderId="65" xfId="64" applyNumberFormat="1" applyFont="1" applyFill="1" applyBorder="1" applyAlignment="1">
      <alignment horizontal="distributed" vertical="center"/>
      <protection/>
    </xf>
    <xf numFmtId="177" fontId="7" fillId="0" borderId="61" xfId="64" applyNumberFormat="1" applyFont="1" applyFill="1" applyBorder="1" applyAlignment="1">
      <alignment horizontal="distributed" vertical="center"/>
      <protection/>
    </xf>
    <xf numFmtId="177" fontId="7" fillId="0" borderId="16" xfId="64" applyNumberFormat="1" applyFont="1" applyFill="1" applyBorder="1" applyAlignment="1">
      <alignment horizontal="distributed" vertical="center"/>
      <protection/>
    </xf>
    <xf numFmtId="177" fontId="7" fillId="0" borderId="66" xfId="64" applyNumberFormat="1" applyFont="1" applyFill="1" applyBorder="1" applyAlignment="1">
      <alignment horizontal="distributed" vertical="center"/>
      <protection/>
    </xf>
    <xf numFmtId="177" fontId="8" fillId="0" borderId="15" xfId="64" applyNumberFormat="1" applyFont="1" applyFill="1" applyBorder="1" applyAlignment="1">
      <alignment vertical="center"/>
      <protection/>
    </xf>
    <xf numFmtId="177" fontId="8" fillId="0" borderId="0" xfId="64" applyNumberFormat="1" applyFont="1" applyFill="1" applyBorder="1" applyAlignment="1">
      <alignment vertical="center"/>
      <protection/>
    </xf>
    <xf numFmtId="177" fontId="14" fillId="0" borderId="0" xfId="64" applyNumberFormat="1" applyFont="1" applyFill="1" applyBorder="1" applyAlignment="1">
      <alignment horizontal="center" vertical="center" shrinkToFit="1"/>
      <protection/>
    </xf>
    <xf numFmtId="177" fontId="7" fillId="0" borderId="67" xfId="64" applyNumberFormat="1" applyFont="1" applyFill="1" applyBorder="1" applyAlignment="1">
      <alignment horizontal="distributed" vertical="center"/>
      <protection/>
    </xf>
    <xf numFmtId="177" fontId="7" fillId="0" borderId="55" xfId="64" applyNumberFormat="1" applyFont="1" applyFill="1" applyBorder="1" applyAlignment="1">
      <alignment horizontal="distributed" vertical="center"/>
      <protection/>
    </xf>
    <xf numFmtId="177" fontId="7" fillId="0" borderId="68" xfId="64" applyNumberFormat="1" applyFont="1" applyFill="1" applyBorder="1" applyAlignment="1">
      <alignment horizontal="distributed" vertical="center"/>
      <protection/>
    </xf>
    <xf numFmtId="177" fontId="14" fillId="0" borderId="18" xfId="64" applyNumberFormat="1" applyFont="1" applyFill="1" applyBorder="1" applyAlignment="1">
      <alignment horizontal="right" vertical="center" shrinkToFit="1"/>
      <protection/>
    </xf>
    <xf numFmtId="177" fontId="14" fillId="0" borderId="12" xfId="64" applyNumberFormat="1" applyFont="1" applyFill="1" applyBorder="1" applyAlignment="1">
      <alignment horizontal="right" vertical="center" shrinkToFit="1"/>
      <protection/>
    </xf>
    <xf numFmtId="177" fontId="14" fillId="0" borderId="0" xfId="64" applyNumberFormat="1" applyFont="1" applyFill="1" applyBorder="1" applyAlignment="1">
      <alignment horizontal="right" vertical="center" shrinkToFit="1"/>
      <protection/>
    </xf>
    <xf numFmtId="177" fontId="7" fillId="0" borderId="69" xfId="64" applyNumberFormat="1" applyFont="1" applyFill="1" applyBorder="1" applyAlignment="1">
      <alignment horizontal="distributed" vertical="center"/>
      <protection/>
    </xf>
    <xf numFmtId="177" fontId="14" fillId="0" borderId="15" xfId="64" applyNumberFormat="1" applyFont="1" applyFill="1" applyBorder="1" applyAlignment="1">
      <alignment horizontal="center" vertical="center" shrinkToFit="1"/>
      <protection/>
    </xf>
    <xf numFmtId="177" fontId="8" fillId="0" borderId="0" xfId="64" applyNumberFormat="1" applyFont="1" applyFill="1" applyBorder="1" applyAlignment="1">
      <alignment vertical="center" wrapText="1"/>
      <protection/>
    </xf>
    <xf numFmtId="177" fontId="8" fillId="0" borderId="0" xfId="64" applyNumberFormat="1" applyFont="1" applyFill="1" applyBorder="1" applyAlignment="1">
      <alignment vertical="center" shrinkToFit="1"/>
      <protection/>
    </xf>
    <xf numFmtId="177" fontId="8" fillId="0" borderId="15" xfId="64" applyNumberFormat="1" applyFont="1" applyFill="1" applyBorder="1" applyAlignment="1">
      <alignment vertical="center" wrapText="1"/>
      <protection/>
    </xf>
    <xf numFmtId="177" fontId="8" fillId="0" borderId="15" xfId="64" applyNumberFormat="1" applyFont="1" applyFill="1" applyBorder="1" applyAlignment="1">
      <alignment vertical="center" shrinkToFit="1"/>
      <protection/>
    </xf>
    <xf numFmtId="177" fontId="7" fillId="0" borderId="70" xfId="64" applyNumberFormat="1" applyFont="1" applyFill="1" applyBorder="1" applyAlignment="1">
      <alignment horizontal="distributed" vertical="center" wrapText="1"/>
      <protection/>
    </xf>
    <xf numFmtId="177" fontId="7" fillId="0" borderId="71" xfId="64" applyNumberFormat="1" applyFont="1" applyFill="1" applyBorder="1" applyAlignment="1">
      <alignment horizontal="distributed" vertical="center" wrapText="1"/>
      <protection/>
    </xf>
    <xf numFmtId="177" fontId="7" fillId="0" borderId="60" xfId="64" applyNumberFormat="1" applyFont="1" applyFill="1" applyBorder="1" applyAlignment="1">
      <alignment horizontal="distributed" vertical="center" wrapText="1"/>
      <protection/>
    </xf>
    <xf numFmtId="177" fontId="7" fillId="0" borderId="72" xfId="64" applyNumberFormat="1" applyFont="1" applyFill="1" applyBorder="1" applyAlignment="1">
      <alignment horizontal="distributed" vertical="center" wrapText="1"/>
      <protection/>
    </xf>
    <xf numFmtId="177" fontId="8" fillId="0" borderId="12" xfId="64" applyNumberFormat="1" applyFont="1" applyFill="1" applyBorder="1" applyAlignment="1">
      <alignment horizontal="right" vertical="center" wrapText="1"/>
      <protection/>
    </xf>
    <xf numFmtId="177" fontId="8" fillId="0" borderId="0" xfId="64" applyNumberFormat="1" applyFont="1" applyFill="1" applyBorder="1" applyAlignment="1">
      <alignment horizontal="right" vertical="center" wrapText="1"/>
      <protection/>
    </xf>
    <xf numFmtId="177" fontId="7" fillId="0" borderId="28" xfId="64" applyNumberFormat="1" applyFont="1" applyFill="1" applyBorder="1" applyAlignment="1">
      <alignment horizontal="distributed" vertical="center"/>
      <protection/>
    </xf>
    <xf numFmtId="177" fontId="7" fillId="0" borderId="17" xfId="64" applyNumberFormat="1" applyFont="1" applyFill="1" applyBorder="1" applyAlignment="1">
      <alignment horizontal="distributed" vertical="center"/>
      <protection/>
    </xf>
    <xf numFmtId="177" fontId="7" fillId="0" borderId="73" xfId="64" applyNumberFormat="1" applyFont="1" applyFill="1" applyBorder="1" applyAlignment="1">
      <alignment horizontal="distributed" vertical="center"/>
      <protection/>
    </xf>
    <xf numFmtId="0" fontId="0" fillId="0" borderId="73" xfId="0" applyFill="1" applyBorder="1" applyAlignment="1">
      <alignment horizontal="distributed" vertical="center"/>
    </xf>
    <xf numFmtId="0" fontId="0" fillId="0" borderId="69" xfId="0" applyFill="1" applyBorder="1" applyAlignment="1">
      <alignment horizontal="distributed" vertical="center"/>
    </xf>
    <xf numFmtId="177" fontId="14" fillId="0" borderId="12" xfId="64" applyNumberFormat="1" applyFont="1" applyFill="1" applyBorder="1" applyAlignment="1">
      <alignment horizontal="center" vertical="center" shrinkToFit="1"/>
      <protection/>
    </xf>
    <xf numFmtId="177" fontId="7" fillId="0" borderId="71" xfId="64" applyNumberFormat="1" applyFont="1" applyFill="1" applyBorder="1" applyAlignment="1">
      <alignment horizontal="distributed" vertical="center"/>
      <protection/>
    </xf>
    <xf numFmtId="177" fontId="7" fillId="0" borderId="72" xfId="64" applyNumberFormat="1" applyFont="1" applyFill="1" applyBorder="1" applyAlignment="1">
      <alignment horizontal="distributed" vertical="center"/>
      <protection/>
    </xf>
    <xf numFmtId="177" fontId="7" fillId="0" borderId="71" xfId="64" applyNumberFormat="1" applyFont="1" applyFill="1" applyBorder="1" applyAlignment="1">
      <alignment horizontal="distributed" vertical="center" shrinkToFit="1"/>
      <protection/>
    </xf>
    <xf numFmtId="177" fontId="7" fillId="0" borderId="72" xfId="64" applyNumberFormat="1" applyFont="1" applyFill="1" applyBorder="1" applyAlignment="1">
      <alignment horizontal="distributed" vertical="center" shrinkToFit="1"/>
      <protection/>
    </xf>
    <xf numFmtId="177" fontId="7" fillId="0" borderId="74" xfId="64" applyNumberFormat="1" applyFont="1" applyFill="1" applyBorder="1" applyAlignment="1">
      <alignment horizontal="distributed" vertical="center"/>
      <protection/>
    </xf>
    <xf numFmtId="0" fontId="0" fillId="0" borderId="75" xfId="0" applyFill="1" applyBorder="1" applyAlignment="1">
      <alignment horizontal="distributed" vertical="center"/>
    </xf>
    <xf numFmtId="177" fontId="7" fillId="0" borderId="76" xfId="64" applyNumberFormat="1" applyFont="1" applyFill="1" applyBorder="1" applyAlignment="1">
      <alignment horizontal="distributed" vertical="center"/>
      <protection/>
    </xf>
    <xf numFmtId="177" fontId="7" fillId="0" borderId="75" xfId="64" applyNumberFormat="1" applyFont="1" applyFill="1" applyBorder="1" applyAlignment="1">
      <alignment horizontal="distributed" vertical="center"/>
      <protection/>
    </xf>
    <xf numFmtId="177" fontId="7" fillId="0" borderId="77" xfId="64" applyNumberFormat="1" applyFont="1" applyFill="1" applyBorder="1" applyAlignment="1">
      <alignment horizontal="distributed" vertical="center"/>
      <protection/>
    </xf>
    <xf numFmtId="177" fontId="14" fillId="0" borderId="19" xfId="64" applyNumberFormat="1" applyFont="1" applyFill="1" applyBorder="1" applyAlignment="1">
      <alignment horizontal="center" vertical="center" shrinkToFit="1"/>
      <protection/>
    </xf>
    <xf numFmtId="177" fontId="7" fillId="0" borderId="78" xfId="64" applyNumberFormat="1" applyFont="1" applyFill="1" applyBorder="1" applyAlignment="1">
      <alignment horizontal="distributed" vertical="center"/>
      <protection/>
    </xf>
    <xf numFmtId="177" fontId="6" fillId="0" borderId="0" xfId="73" applyNumberFormat="1" applyFont="1" applyFill="1" applyAlignment="1">
      <alignment horizontal="center" vertical="center"/>
      <protection/>
    </xf>
    <xf numFmtId="177" fontId="8" fillId="0" borderId="18" xfId="64" applyNumberFormat="1" applyFont="1" applyFill="1" applyBorder="1" applyAlignment="1">
      <alignment horizontal="right" vertical="center" wrapText="1"/>
      <protection/>
    </xf>
    <xf numFmtId="176" fontId="18" fillId="0" borderId="22" xfId="65" applyNumberFormat="1" applyFont="1" applyFill="1" applyBorder="1" applyAlignment="1">
      <alignment horizontal="center" vertical="center"/>
      <protection/>
    </xf>
    <xf numFmtId="176" fontId="18" fillId="0" borderId="21" xfId="65" applyNumberFormat="1" applyFont="1" applyFill="1" applyBorder="1" applyAlignment="1">
      <alignment horizontal="center" vertical="center"/>
      <protection/>
    </xf>
    <xf numFmtId="176" fontId="19" fillId="0" borderId="11" xfId="65" applyNumberFormat="1" applyFont="1" applyFill="1" applyBorder="1" applyAlignment="1">
      <alignment horizontal="right" vertical="center"/>
      <protection/>
    </xf>
    <xf numFmtId="176" fontId="19" fillId="0" borderId="25" xfId="65" applyNumberFormat="1" applyFont="1" applyFill="1" applyBorder="1" applyAlignment="1">
      <alignment horizontal="right" vertical="center"/>
      <protection/>
    </xf>
    <xf numFmtId="184" fontId="18" fillId="0" borderId="11" xfId="65" applyNumberFormat="1" applyFont="1" applyFill="1" applyBorder="1" applyAlignment="1">
      <alignment horizontal="center" vertical="center"/>
      <protection/>
    </xf>
    <xf numFmtId="184" fontId="18" fillId="0" borderId="25" xfId="65" applyNumberFormat="1" applyFont="1" applyFill="1" applyBorder="1" applyAlignment="1">
      <alignment horizontal="center" vertical="center"/>
      <protection/>
    </xf>
    <xf numFmtId="184" fontId="18" fillId="0" borderId="16" xfId="65" applyNumberFormat="1" applyFont="1" applyFill="1" applyBorder="1" applyAlignment="1">
      <alignment horizontal="right" vertical="center"/>
      <protection/>
    </xf>
    <xf numFmtId="176" fontId="18" fillId="0" borderId="16" xfId="65" applyNumberFormat="1" applyFont="1" applyFill="1" applyBorder="1" applyAlignment="1">
      <alignment horizontal="right" vertical="center"/>
      <protection/>
    </xf>
    <xf numFmtId="176" fontId="16" fillId="0" borderId="0" xfId="65" applyNumberFormat="1" applyFont="1" applyFill="1" applyBorder="1" applyAlignment="1">
      <alignment horizontal="right" vertical="center"/>
      <protection/>
    </xf>
    <xf numFmtId="176" fontId="16" fillId="0" borderId="0" xfId="65" applyNumberFormat="1" applyFont="1" applyFill="1" applyBorder="1" applyAlignment="1">
      <alignment vertical="center"/>
      <protection/>
    </xf>
    <xf numFmtId="176" fontId="19" fillId="0" borderId="16" xfId="65" applyNumberFormat="1" applyFont="1" applyFill="1" applyBorder="1" applyAlignment="1">
      <alignment horizontal="right" vertical="center"/>
      <protection/>
    </xf>
    <xf numFmtId="176" fontId="70" fillId="0" borderId="16" xfId="65" applyNumberFormat="1" applyFont="1" applyFill="1" applyBorder="1" applyAlignment="1">
      <alignment horizontal="right" vertical="center"/>
      <protection/>
    </xf>
    <xf numFmtId="184" fontId="18" fillId="0" borderId="18" xfId="65" applyNumberFormat="1" applyFont="1" applyFill="1" applyBorder="1" applyAlignment="1">
      <alignment horizontal="right" vertical="center"/>
      <protection/>
    </xf>
    <xf numFmtId="184" fontId="18" fillId="0" borderId="15" xfId="65" applyNumberFormat="1" applyFont="1" applyFill="1" applyBorder="1" applyAlignment="1">
      <alignment horizontal="right" vertical="center"/>
      <protection/>
    </xf>
    <xf numFmtId="176" fontId="18" fillId="0" borderId="15" xfId="65" applyNumberFormat="1" applyFont="1" applyFill="1" applyBorder="1" applyAlignment="1">
      <alignment horizontal="right" vertical="center"/>
      <protection/>
    </xf>
    <xf numFmtId="176" fontId="19" fillId="0" borderId="0" xfId="65" applyNumberFormat="1" applyFont="1" applyFill="1" applyBorder="1" applyAlignment="1">
      <alignment horizontal="right" vertical="center"/>
      <protection/>
    </xf>
    <xf numFmtId="176" fontId="19" fillId="0" borderId="15" xfId="65" applyNumberFormat="1" applyFont="1" applyFill="1" applyBorder="1" applyAlignment="1">
      <alignment horizontal="right" vertical="center"/>
      <protection/>
    </xf>
    <xf numFmtId="176" fontId="70" fillId="0" borderId="15" xfId="65" applyNumberFormat="1" applyFont="1" applyFill="1" applyBorder="1" applyAlignment="1">
      <alignment horizontal="right" vertical="center"/>
      <protection/>
    </xf>
    <xf numFmtId="184" fontId="18" fillId="0" borderId="19" xfId="65" applyNumberFormat="1" applyFont="1" applyFill="1" applyBorder="1" applyAlignment="1">
      <alignment horizontal="right" vertical="center"/>
      <protection/>
    </xf>
    <xf numFmtId="176" fontId="18" fillId="0" borderId="20" xfId="65" applyNumberFormat="1" applyFont="1" applyFill="1" applyBorder="1" applyAlignment="1">
      <alignment horizontal="center" vertical="center"/>
      <protection/>
    </xf>
    <xf numFmtId="3" fontId="19" fillId="0" borderId="12" xfId="65" applyNumberFormat="1" applyFont="1" applyFill="1" applyBorder="1" applyAlignment="1">
      <alignment horizontal="right" vertical="center"/>
      <protection/>
    </xf>
    <xf numFmtId="3" fontId="19" fillId="0" borderId="0" xfId="65" applyNumberFormat="1" applyFont="1" applyFill="1" applyBorder="1" applyAlignment="1">
      <alignment horizontal="right" vertical="center"/>
      <protection/>
    </xf>
    <xf numFmtId="3" fontId="8" fillId="0" borderId="12" xfId="65" applyNumberFormat="1" applyFont="1" applyFill="1" applyBorder="1" applyAlignment="1">
      <alignment horizontal="right" vertical="center"/>
      <protection/>
    </xf>
    <xf numFmtId="3" fontId="8" fillId="0" borderId="0" xfId="65" applyNumberFormat="1" applyFont="1" applyFill="1" applyBorder="1" applyAlignment="1">
      <alignment horizontal="right" vertical="center"/>
      <protection/>
    </xf>
    <xf numFmtId="3" fontId="19" fillId="0" borderId="18" xfId="65" applyNumberFormat="1" applyFont="1" applyFill="1" applyBorder="1" applyAlignment="1">
      <alignment horizontal="right" vertical="center"/>
      <protection/>
    </xf>
    <xf numFmtId="3" fontId="19" fillId="0" borderId="16" xfId="65" applyNumberFormat="1" applyFont="1" applyFill="1" applyBorder="1" applyAlignment="1">
      <alignment horizontal="right" vertical="center"/>
      <protection/>
    </xf>
    <xf numFmtId="182" fontId="19" fillId="0" borderId="0" xfId="65" applyNumberFormat="1" applyFont="1" applyFill="1" applyBorder="1" applyAlignment="1">
      <alignment vertical="center"/>
      <protection/>
    </xf>
    <xf numFmtId="177" fontId="18" fillId="0" borderId="18" xfId="65" applyNumberFormat="1" applyFont="1" applyFill="1" applyBorder="1" applyAlignment="1">
      <alignment horizontal="right" vertical="center"/>
      <protection/>
    </xf>
    <xf numFmtId="177" fontId="18" fillId="0" borderId="16" xfId="65" applyNumberFormat="1" applyFont="1" applyFill="1" applyBorder="1" applyAlignment="1">
      <alignment horizontal="right" vertical="center"/>
      <protection/>
    </xf>
    <xf numFmtId="182" fontId="19" fillId="0" borderId="16" xfId="65" applyNumberFormat="1" applyFont="1" applyFill="1" applyBorder="1" applyAlignment="1">
      <alignment vertical="center"/>
      <protection/>
    </xf>
    <xf numFmtId="177" fontId="18" fillId="0" borderId="12" xfId="65" applyNumberFormat="1" applyFont="1" applyFill="1" applyBorder="1" applyAlignment="1">
      <alignment horizontal="right" vertical="center"/>
      <protection/>
    </xf>
    <xf numFmtId="177" fontId="18" fillId="0" borderId="0" xfId="65" applyNumberFormat="1" applyFont="1" applyFill="1" applyBorder="1" applyAlignment="1">
      <alignment horizontal="right" vertical="center"/>
      <protection/>
    </xf>
    <xf numFmtId="182" fontId="19" fillId="0" borderId="15" xfId="65" applyNumberFormat="1" applyFont="1" applyFill="1" applyBorder="1" applyAlignment="1">
      <alignment vertical="center"/>
      <protection/>
    </xf>
    <xf numFmtId="176" fontId="17" fillId="0" borderId="0" xfId="65" applyNumberFormat="1" applyFont="1" applyFill="1" applyBorder="1" applyAlignment="1">
      <alignment horizontal="center" vertical="center"/>
      <protection/>
    </xf>
    <xf numFmtId="182" fontId="8" fillId="0" borderId="16" xfId="66" applyNumberFormat="1" applyFont="1" applyFill="1" applyBorder="1" applyAlignment="1">
      <alignment vertical="center"/>
      <protection/>
    </xf>
    <xf numFmtId="182" fontId="8" fillId="0" borderId="16" xfId="66" applyNumberFormat="1" applyFont="1" applyFill="1" applyBorder="1" applyAlignment="1">
      <alignment horizontal="right" vertical="center"/>
      <protection/>
    </xf>
    <xf numFmtId="3" fontId="7" fillId="0" borderId="18" xfId="66" applyNumberFormat="1" applyFont="1" applyFill="1" applyBorder="1" applyAlignment="1">
      <alignment horizontal="right" vertical="center"/>
      <protection/>
    </xf>
    <xf numFmtId="3" fontId="7" fillId="0" borderId="16" xfId="66" applyNumberFormat="1" applyFont="1" applyFill="1" applyBorder="1" applyAlignment="1">
      <alignment horizontal="right" vertical="center"/>
      <protection/>
    </xf>
    <xf numFmtId="182" fontId="8" fillId="0" borderId="0" xfId="66" applyNumberFormat="1" applyFont="1" applyFill="1" applyBorder="1" applyAlignment="1">
      <alignment vertical="center"/>
      <protection/>
    </xf>
    <xf numFmtId="182" fontId="8" fillId="0" borderId="0" xfId="66" applyNumberFormat="1" applyFont="1" applyFill="1" applyBorder="1" applyAlignment="1">
      <alignment horizontal="right" vertical="center"/>
      <protection/>
    </xf>
    <xf numFmtId="3" fontId="7" fillId="0" borderId="12" xfId="66" applyNumberFormat="1" applyFont="1" applyFill="1" applyBorder="1" applyAlignment="1">
      <alignment horizontal="right" vertical="center"/>
      <protection/>
    </xf>
    <xf numFmtId="3" fontId="7" fillId="0" borderId="0" xfId="66" applyNumberFormat="1" applyFont="1" applyFill="1" applyBorder="1" applyAlignment="1">
      <alignment horizontal="right" vertical="center"/>
      <protection/>
    </xf>
    <xf numFmtId="176" fontId="7" fillId="0" borderId="22" xfId="66" applyNumberFormat="1" applyFont="1" applyFill="1" applyBorder="1" applyAlignment="1">
      <alignment horizontal="distributed" vertical="center"/>
      <protection/>
    </xf>
    <xf numFmtId="176" fontId="7" fillId="0" borderId="21" xfId="66" applyNumberFormat="1" applyFont="1" applyFill="1" applyBorder="1" applyAlignment="1">
      <alignment horizontal="distributed" vertical="center"/>
      <protection/>
    </xf>
    <xf numFmtId="176" fontId="7" fillId="0" borderId="20" xfId="66" applyNumberFormat="1" applyFont="1" applyFill="1" applyBorder="1" applyAlignment="1">
      <alignment horizontal="distributed" vertical="center"/>
      <protection/>
    </xf>
    <xf numFmtId="182" fontId="8" fillId="0" borderId="15" xfId="66" applyNumberFormat="1" applyFont="1" applyFill="1" applyBorder="1" applyAlignment="1">
      <alignment vertical="center"/>
      <protection/>
    </xf>
    <xf numFmtId="182" fontId="8" fillId="0" borderId="15" xfId="66" applyNumberFormat="1" applyFont="1" applyFill="1" applyBorder="1" applyAlignment="1">
      <alignment horizontal="right" vertical="center"/>
      <protection/>
    </xf>
    <xf numFmtId="176" fontId="7" fillId="0" borderId="22" xfId="66" applyNumberFormat="1" applyFont="1" applyFill="1" applyBorder="1" applyAlignment="1">
      <alignment horizontal="center" vertical="center"/>
      <protection/>
    </xf>
    <xf numFmtId="176" fontId="7" fillId="0" borderId="21" xfId="66" applyNumberFormat="1" applyFont="1" applyFill="1" applyBorder="1" applyAlignment="1">
      <alignment horizontal="center" vertical="center"/>
      <protection/>
    </xf>
    <xf numFmtId="176" fontId="6" fillId="0" borderId="0" xfId="66" applyNumberFormat="1" applyFont="1" applyFill="1" applyBorder="1" applyAlignment="1">
      <alignment horizontal="right" vertical="center"/>
      <protection/>
    </xf>
    <xf numFmtId="176" fontId="6" fillId="0" borderId="0" xfId="66" applyNumberFormat="1" applyFont="1" applyFill="1" applyAlignment="1">
      <alignment vertical="center"/>
      <protection/>
    </xf>
    <xf numFmtId="182" fontId="8" fillId="0" borderId="11" xfId="66" applyNumberFormat="1" applyFont="1" applyFill="1" applyBorder="1" applyAlignment="1">
      <alignment horizontal="right" vertical="center"/>
      <protection/>
    </xf>
    <xf numFmtId="182" fontId="8" fillId="0" borderId="25" xfId="66" applyNumberFormat="1" applyFont="1" applyFill="1" applyBorder="1" applyAlignment="1">
      <alignment horizontal="right" vertical="center"/>
      <protection/>
    </xf>
    <xf numFmtId="3" fontId="7" fillId="0" borderId="11" xfId="66" applyNumberFormat="1" applyFont="1" applyFill="1" applyBorder="1" applyAlignment="1">
      <alignment horizontal="right" vertical="center"/>
      <protection/>
    </xf>
    <xf numFmtId="3" fontId="7" fillId="0" borderId="25" xfId="66" applyNumberFormat="1" applyFont="1" applyFill="1" applyBorder="1" applyAlignment="1">
      <alignment horizontal="right" vertical="center"/>
      <protection/>
    </xf>
    <xf numFmtId="182" fontId="8" fillId="0" borderId="25" xfId="66" applyNumberFormat="1" applyFont="1" applyFill="1" applyBorder="1" applyAlignment="1">
      <alignment vertical="center"/>
      <protection/>
    </xf>
    <xf numFmtId="176" fontId="68" fillId="0" borderId="25" xfId="66" applyNumberFormat="1" applyFont="1" applyFill="1" applyBorder="1" applyAlignment="1">
      <alignment vertical="center"/>
      <protection/>
    </xf>
    <xf numFmtId="182" fontId="68" fillId="0" borderId="15" xfId="66" applyNumberFormat="1" applyFont="1" applyFill="1" applyBorder="1" applyAlignment="1">
      <alignment vertical="center"/>
      <protection/>
    </xf>
    <xf numFmtId="176" fontId="15" fillId="0" borderId="25" xfId="69" applyNumberFormat="1" applyFont="1" applyFill="1" applyBorder="1" applyAlignment="1">
      <alignment vertical="center" shrinkToFit="1"/>
      <protection/>
    </xf>
    <xf numFmtId="176" fontId="69" fillId="0" borderId="25" xfId="69" applyNumberFormat="1" applyFont="1" applyFill="1" applyBorder="1" applyAlignment="1">
      <alignment horizontal="center" vertical="center"/>
      <protection/>
    </xf>
    <xf numFmtId="176" fontId="18" fillId="0" borderId="25" xfId="69" applyNumberFormat="1" applyFont="1" applyFill="1" applyBorder="1" applyAlignment="1">
      <alignment horizontal="distributed" vertical="center"/>
      <protection/>
    </xf>
    <xf numFmtId="176" fontId="15" fillId="0" borderId="16" xfId="69" applyNumberFormat="1" applyFont="1" applyFill="1" applyBorder="1" applyAlignment="1">
      <alignment vertical="center" shrinkToFit="1"/>
      <protection/>
    </xf>
    <xf numFmtId="176" fontId="15" fillId="0" borderId="25" xfId="69" applyNumberFormat="1" applyFont="1" applyFill="1" applyBorder="1" applyAlignment="1">
      <alignment horizontal="center" vertical="center" shrinkToFit="1"/>
      <protection/>
    </xf>
    <xf numFmtId="176" fontId="6" fillId="0" borderId="0" xfId="69" applyNumberFormat="1" applyFont="1" applyFill="1" applyAlignment="1">
      <alignment horizontal="center" vertical="center"/>
      <protection/>
    </xf>
    <xf numFmtId="176" fontId="7" fillId="0" borderId="20" xfId="69" applyNumberFormat="1" applyFont="1" applyFill="1" applyBorder="1" applyAlignment="1">
      <alignment horizontal="distributed" vertical="center"/>
      <protection/>
    </xf>
    <xf numFmtId="176" fontId="18" fillId="0" borderId="22" xfId="69" applyNumberFormat="1" applyFont="1" applyFill="1" applyBorder="1" applyAlignment="1">
      <alignment vertical="center"/>
      <protection/>
    </xf>
    <xf numFmtId="176" fontId="18" fillId="0" borderId="20" xfId="69" applyNumberFormat="1" applyFont="1" applyFill="1" applyBorder="1" applyAlignment="1">
      <alignment vertical="center"/>
      <protection/>
    </xf>
    <xf numFmtId="176" fontId="18" fillId="0" borderId="21" xfId="69" applyNumberFormat="1" applyFont="1" applyFill="1" applyBorder="1" applyAlignment="1">
      <alignment vertical="center"/>
      <protection/>
    </xf>
    <xf numFmtId="176" fontId="9" fillId="0" borderId="0" xfId="69" applyNumberFormat="1" applyFont="1" applyFill="1" applyBorder="1" applyAlignment="1">
      <alignment horizontal="distributed" vertical="center"/>
      <protection/>
    </xf>
    <xf numFmtId="176" fontId="19" fillId="0" borderId="12" xfId="69" applyNumberFormat="1" applyFont="1" applyFill="1" applyBorder="1" applyAlignment="1">
      <alignment vertical="center"/>
      <protection/>
    </xf>
    <xf numFmtId="176" fontId="19" fillId="0" borderId="0" xfId="69" applyNumberFormat="1" applyFont="1" applyFill="1" applyBorder="1" applyAlignment="1">
      <alignment vertical="center"/>
      <protection/>
    </xf>
    <xf numFmtId="176" fontId="19" fillId="0" borderId="0" xfId="69" applyNumberFormat="1" applyFont="1" applyFill="1" applyBorder="1" applyAlignment="1">
      <alignment horizontal="right" vertical="center"/>
      <protection/>
    </xf>
    <xf numFmtId="176" fontId="9" fillId="0" borderId="16" xfId="69" applyNumberFormat="1" applyFont="1" applyFill="1" applyBorder="1" applyAlignment="1">
      <alignment horizontal="distributed" vertical="center"/>
      <protection/>
    </xf>
    <xf numFmtId="176" fontId="19" fillId="0" borderId="18" xfId="69" applyNumberFormat="1" applyFont="1" applyFill="1" applyBorder="1" applyAlignment="1">
      <alignment vertical="center"/>
      <protection/>
    </xf>
    <xf numFmtId="176" fontId="19" fillId="0" borderId="16" xfId="69" applyNumberFormat="1" applyFont="1" applyFill="1" applyBorder="1" applyAlignment="1">
      <alignment vertical="center"/>
      <protection/>
    </xf>
    <xf numFmtId="176" fontId="18" fillId="0" borderId="20" xfId="69" applyNumberFormat="1" applyFont="1" applyFill="1" applyBorder="1" applyAlignment="1">
      <alignment horizontal="distributed" vertical="center"/>
      <protection/>
    </xf>
    <xf numFmtId="176" fontId="18" fillId="0" borderId="22" xfId="69" applyNumberFormat="1" applyFont="1" applyFill="1" applyBorder="1" applyAlignment="1">
      <alignment horizontal="distributed" vertical="center"/>
      <protection/>
    </xf>
    <xf numFmtId="176" fontId="18" fillId="0" borderId="20" xfId="69" applyNumberFormat="1" applyFont="1" applyFill="1" applyBorder="1" applyAlignment="1">
      <alignment horizontal="distributed" vertical="center"/>
      <protection/>
    </xf>
    <xf numFmtId="176" fontId="18" fillId="0" borderId="21" xfId="69" applyNumberFormat="1" applyFont="1" applyFill="1" applyBorder="1" applyAlignment="1">
      <alignment horizontal="distributed" vertical="center"/>
      <protection/>
    </xf>
    <xf numFmtId="176" fontId="18" fillId="0" borderId="22" xfId="69" applyNumberFormat="1" applyFont="1" applyFill="1" applyBorder="1" applyAlignment="1">
      <alignment horizontal="distributed" vertical="center" wrapText="1"/>
      <protection/>
    </xf>
    <xf numFmtId="176" fontId="18" fillId="0" borderId="20" xfId="69" applyNumberFormat="1" applyFont="1" applyFill="1" applyBorder="1" applyAlignment="1">
      <alignment horizontal="distributed" vertical="center" wrapText="1"/>
      <protection/>
    </xf>
    <xf numFmtId="176" fontId="7" fillId="0" borderId="15" xfId="69" applyNumberFormat="1" applyFont="1" applyFill="1" applyBorder="1" applyAlignment="1">
      <alignment horizontal="distributed" vertical="center"/>
      <protection/>
    </xf>
    <xf numFmtId="176" fontId="19" fillId="0" borderId="19" xfId="69" applyNumberFormat="1" applyFont="1" applyFill="1" applyBorder="1" applyAlignment="1">
      <alignment vertical="center"/>
      <protection/>
    </xf>
    <xf numFmtId="176" fontId="19" fillId="0" borderId="15" xfId="69" applyNumberFormat="1" applyFont="1" applyFill="1" applyBorder="1" applyAlignment="1">
      <alignment vertical="center"/>
      <protection/>
    </xf>
    <xf numFmtId="176" fontId="18" fillId="0" borderId="16" xfId="69" applyNumberFormat="1" applyFont="1" applyFill="1" applyBorder="1" applyAlignment="1">
      <alignment horizontal="distributed" vertical="center"/>
      <protection/>
    </xf>
    <xf numFmtId="176" fontId="16" fillId="0" borderId="0" xfId="69" applyNumberFormat="1" applyFont="1" applyFill="1" applyAlignment="1">
      <alignment horizontal="center" vertical="center"/>
      <protection/>
    </xf>
    <xf numFmtId="176" fontId="18" fillId="0" borderId="0" xfId="69" applyNumberFormat="1" applyFont="1" applyFill="1" applyBorder="1" applyAlignment="1">
      <alignment horizontal="distributed" vertical="center"/>
      <protection/>
    </xf>
    <xf numFmtId="185" fontId="15" fillId="0" borderId="16" xfId="69" applyNumberFormat="1" applyFont="1" applyFill="1" applyBorder="1" applyAlignment="1">
      <alignment horizontal="right" vertical="center"/>
      <protection/>
    </xf>
    <xf numFmtId="176" fontId="22" fillId="0" borderId="22" xfId="69" applyNumberFormat="1" applyFont="1" applyFill="1" applyBorder="1" applyAlignment="1">
      <alignment horizontal="center" vertical="center"/>
      <protection/>
    </xf>
    <xf numFmtId="176" fontId="22" fillId="0" borderId="21" xfId="69" applyNumberFormat="1" applyFont="1" applyFill="1" applyBorder="1" applyAlignment="1">
      <alignment horizontal="center" vertical="center"/>
      <protection/>
    </xf>
    <xf numFmtId="176" fontId="12" fillId="0" borderId="22" xfId="69" applyNumberFormat="1" applyFont="1" applyFill="1" applyBorder="1" applyAlignment="1">
      <alignment horizontal="center" vertical="center"/>
      <protection/>
    </xf>
    <xf numFmtId="176" fontId="12" fillId="0" borderId="21" xfId="69" applyNumberFormat="1" applyFont="1" applyFill="1" applyBorder="1" applyAlignment="1">
      <alignment horizontal="center" vertical="center"/>
      <protection/>
    </xf>
    <xf numFmtId="176" fontId="18" fillId="0" borderId="22" xfId="69" applyNumberFormat="1" applyFont="1" applyFill="1" applyBorder="1" applyAlignment="1">
      <alignment horizontal="center" vertical="center"/>
      <protection/>
    </xf>
    <xf numFmtId="176" fontId="18" fillId="0" borderId="20" xfId="69" applyNumberFormat="1" applyFont="1" applyFill="1" applyBorder="1" applyAlignment="1">
      <alignment horizontal="center" vertical="center"/>
      <protection/>
    </xf>
    <xf numFmtId="185" fontId="15" fillId="0" borderId="18" xfId="69" applyNumberFormat="1" applyFont="1" applyFill="1" applyBorder="1" applyAlignment="1">
      <alignment horizontal="right" vertical="center"/>
      <protection/>
    </xf>
    <xf numFmtId="176" fontId="16" fillId="0" borderId="0" xfId="69" applyNumberFormat="1" applyFont="1" applyFill="1" applyAlignment="1">
      <alignment horizontal="center" vertical="top"/>
      <protection/>
    </xf>
    <xf numFmtId="176" fontId="18" fillId="0" borderId="21" xfId="69" applyNumberFormat="1" applyFont="1" applyFill="1" applyBorder="1" applyAlignment="1">
      <alignment horizontal="center" vertical="center"/>
      <protection/>
    </xf>
    <xf numFmtId="176" fontId="5" fillId="0" borderId="0" xfId="67" applyFont="1" applyFill="1" applyAlignment="1">
      <alignment horizontal="center" vertical="center"/>
      <protection/>
    </xf>
    <xf numFmtId="176" fontId="6" fillId="0" borderId="0" xfId="67" applyFont="1" applyFill="1" applyAlignment="1">
      <alignment horizontal="center" vertical="center"/>
      <protection/>
    </xf>
    <xf numFmtId="176" fontId="7" fillId="0" borderId="27" xfId="67" applyFont="1" applyFill="1" applyBorder="1" applyAlignment="1">
      <alignment horizontal="distributed" vertical="center"/>
      <protection/>
    </xf>
    <xf numFmtId="176" fontId="7" fillId="0" borderId="16" xfId="67" applyFont="1" applyFill="1" applyBorder="1" applyAlignment="1">
      <alignment horizontal="distributed" vertical="center"/>
      <protection/>
    </xf>
    <xf numFmtId="176" fontId="7" fillId="0" borderId="20" xfId="67" applyFont="1" applyFill="1" applyBorder="1" applyAlignment="1">
      <alignment horizontal="distributed" vertical="center"/>
      <protection/>
    </xf>
    <xf numFmtId="176" fontId="7" fillId="0" borderId="14" xfId="67" applyFont="1" applyFill="1" applyBorder="1" applyAlignment="1">
      <alignment horizontal="distributed" vertical="center"/>
      <protection/>
    </xf>
    <xf numFmtId="176" fontId="7" fillId="0" borderId="10" xfId="67" applyFont="1" applyFill="1" applyBorder="1" applyAlignment="1">
      <alignment horizontal="distributed" vertical="center"/>
      <protection/>
    </xf>
    <xf numFmtId="176" fontId="7" fillId="0" borderId="62" xfId="67" applyFont="1" applyFill="1" applyBorder="1" applyAlignment="1">
      <alignment horizontal="distributed" vertical="center"/>
      <protection/>
    </xf>
    <xf numFmtId="0" fontId="7" fillId="0" borderId="27"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16" xfId="0" applyFont="1" applyFill="1" applyBorder="1" applyAlignment="1">
      <alignment horizontal="distributed" vertical="center"/>
    </xf>
    <xf numFmtId="176" fontId="7" fillId="0" borderId="26" xfId="67" applyFont="1" applyFill="1" applyBorder="1" applyAlignment="1">
      <alignment horizontal="right"/>
      <protection/>
    </xf>
    <xf numFmtId="176" fontId="7" fillId="0" borderId="0" xfId="67" applyFont="1" applyFill="1" applyBorder="1" applyAlignment="1">
      <alignment horizontal="right" vertical="top"/>
      <protection/>
    </xf>
    <xf numFmtId="0" fontId="6" fillId="0" borderId="0" xfId="73" applyNumberFormat="1" applyFont="1" applyFill="1" applyAlignment="1">
      <alignment horizontal="center" vertical="center"/>
      <protection/>
    </xf>
    <xf numFmtId="0" fontId="6" fillId="0" borderId="0" xfId="73" applyFont="1" applyFill="1" applyAlignment="1">
      <alignment horizontal="center" vertical="center"/>
      <protection/>
    </xf>
    <xf numFmtId="176" fontId="7" fillId="0" borderId="20" xfId="67" applyFont="1" applyFill="1" applyBorder="1" applyAlignment="1">
      <alignment horizontal="distributed" vertical="center"/>
      <protection/>
    </xf>
    <xf numFmtId="176" fontId="24" fillId="0" borderId="0" xfId="67" applyFont="1" applyFill="1" applyBorder="1" applyAlignment="1">
      <alignment horizontal="distributed" vertical="center"/>
      <protection/>
    </xf>
    <xf numFmtId="176" fontId="24" fillId="0" borderId="0" xfId="67" applyFont="1" applyFill="1" applyBorder="1" applyAlignment="1">
      <alignment horizontal="distributed" vertical="center" wrapText="1"/>
      <protection/>
    </xf>
    <xf numFmtId="176" fontId="24" fillId="0" borderId="16" xfId="67" applyFont="1" applyFill="1" applyBorder="1" applyAlignment="1">
      <alignment horizontal="distributed" vertical="center" wrapText="1"/>
      <protection/>
    </xf>
    <xf numFmtId="176" fontId="24" fillId="0" borderId="15" xfId="67" applyFont="1" applyFill="1" applyBorder="1" applyAlignment="1">
      <alignment horizontal="center" vertical="center" textRotation="255"/>
      <protection/>
    </xf>
    <xf numFmtId="176" fontId="24" fillId="0" borderId="24" xfId="67" applyFont="1" applyFill="1" applyBorder="1" applyAlignment="1">
      <alignment horizontal="center" vertical="center" textRotation="255"/>
      <protection/>
    </xf>
    <xf numFmtId="176" fontId="24" fillId="0" borderId="0" xfId="67" applyFont="1" applyFill="1" applyBorder="1" applyAlignment="1">
      <alignment horizontal="center" vertical="center" textRotation="255"/>
      <protection/>
    </xf>
    <xf numFmtId="176" fontId="24" fillId="0" borderId="13" xfId="67" applyFont="1" applyFill="1" applyBorder="1" applyAlignment="1">
      <alignment horizontal="center" vertical="center" textRotation="255"/>
      <protection/>
    </xf>
    <xf numFmtId="176" fontId="24" fillId="0" borderId="16" xfId="67" applyFont="1" applyFill="1" applyBorder="1" applyAlignment="1">
      <alignment horizontal="center" vertical="center" textRotation="255"/>
      <protection/>
    </xf>
    <xf numFmtId="176" fontId="24" fillId="0" borderId="17" xfId="67" applyFont="1" applyFill="1" applyBorder="1" applyAlignment="1">
      <alignment horizontal="center" vertical="center" textRotation="255"/>
      <protection/>
    </xf>
    <xf numFmtId="176" fontId="24" fillId="0" borderId="29" xfId="67" applyFont="1" applyFill="1" applyBorder="1" applyAlignment="1">
      <alignment horizontal="center" vertical="center" textRotation="255"/>
      <protection/>
    </xf>
    <xf numFmtId="176" fontId="24" fillId="0" borderId="31" xfId="67" applyFont="1" applyFill="1" applyBorder="1" applyAlignment="1">
      <alignment horizontal="center" vertical="center" textRotation="255"/>
      <protection/>
    </xf>
    <xf numFmtId="176" fontId="24" fillId="0" borderId="10" xfId="67" applyFont="1" applyFill="1" applyBorder="1" applyAlignment="1">
      <alignment horizontal="center" vertical="center" textRotation="255"/>
      <protection/>
    </xf>
    <xf numFmtId="176" fontId="7" fillId="0" borderId="0" xfId="67" applyFont="1" applyFill="1" applyAlignment="1">
      <alignment horizontal="left"/>
      <protection/>
    </xf>
    <xf numFmtId="193" fontId="7" fillId="0" borderId="27" xfId="67" applyNumberFormat="1" applyFont="1" applyFill="1" applyBorder="1" applyAlignment="1">
      <alignment horizontal="distributed" vertical="center"/>
      <protection/>
    </xf>
    <xf numFmtId="193" fontId="7" fillId="0" borderId="16" xfId="67" applyNumberFormat="1" applyFont="1" applyFill="1" applyBorder="1" applyAlignment="1">
      <alignment horizontal="distributed" vertical="center"/>
      <protection/>
    </xf>
    <xf numFmtId="193" fontId="7" fillId="0" borderId="20" xfId="67" applyNumberFormat="1" applyFont="1" applyFill="1" applyBorder="1" applyAlignment="1">
      <alignment horizontal="left" vertical="center" indent="2"/>
      <protection/>
    </xf>
    <xf numFmtId="193" fontId="7" fillId="0" borderId="21" xfId="67" applyNumberFormat="1" applyFont="1" applyFill="1" applyBorder="1" applyAlignment="1">
      <alignment horizontal="left" vertical="center" indent="2"/>
      <protection/>
    </xf>
    <xf numFmtId="193" fontId="7" fillId="0" borderId="20" xfId="67" applyNumberFormat="1" applyFont="1" applyFill="1" applyBorder="1" applyAlignment="1">
      <alignment horizontal="center" vertical="center"/>
      <protection/>
    </xf>
    <xf numFmtId="193" fontId="7" fillId="0" borderId="25" xfId="67" applyNumberFormat="1" applyFont="1" applyFill="1" applyBorder="1" applyAlignment="1">
      <alignment horizontal="center" vertical="center"/>
      <protection/>
    </xf>
    <xf numFmtId="193" fontId="7" fillId="0" borderId="14" xfId="67" applyNumberFormat="1" applyFont="1" applyFill="1" applyBorder="1" applyAlignment="1">
      <alignment horizontal="center" vertical="center"/>
      <protection/>
    </xf>
    <xf numFmtId="193" fontId="7" fillId="0" borderId="15" xfId="67" applyNumberFormat="1" applyFont="1" applyFill="1" applyBorder="1" applyAlignment="1">
      <alignment horizontal="distributed" vertical="center"/>
      <protection/>
    </xf>
    <xf numFmtId="183" fontId="8" fillId="0" borderId="15" xfId="67" applyNumberFormat="1" applyFont="1" applyFill="1" applyBorder="1" applyAlignment="1">
      <alignment horizontal="right" vertical="center"/>
      <protection/>
    </xf>
    <xf numFmtId="183" fontId="8" fillId="0" borderId="24" xfId="67" applyNumberFormat="1" applyFont="1" applyFill="1" applyBorder="1" applyAlignment="1">
      <alignment horizontal="right" vertical="center"/>
      <protection/>
    </xf>
    <xf numFmtId="190" fontId="8" fillId="0" borderId="15" xfId="67" applyNumberFormat="1" applyFont="1" applyFill="1" applyBorder="1" applyAlignment="1">
      <alignment horizontal="right" vertical="center"/>
      <protection/>
    </xf>
    <xf numFmtId="193" fontId="7" fillId="0" borderId="0" xfId="67" applyNumberFormat="1" applyFont="1" applyFill="1" applyBorder="1" applyAlignment="1">
      <alignment horizontal="distributed" vertical="center"/>
      <protection/>
    </xf>
    <xf numFmtId="183" fontId="8" fillId="0" borderId="0" xfId="67" applyNumberFormat="1" applyFont="1" applyFill="1" applyBorder="1" applyAlignment="1">
      <alignment horizontal="right" vertical="center"/>
      <protection/>
    </xf>
    <xf numFmtId="183" fontId="8" fillId="0" borderId="13" xfId="67" applyNumberFormat="1" applyFont="1" applyFill="1" applyBorder="1" applyAlignment="1">
      <alignment horizontal="right" vertical="center"/>
      <protection/>
    </xf>
    <xf numFmtId="190" fontId="8" fillId="0" borderId="0" xfId="67" applyNumberFormat="1" applyFont="1" applyFill="1" applyBorder="1" applyAlignment="1">
      <alignment horizontal="right" vertical="center"/>
      <protection/>
    </xf>
    <xf numFmtId="183" fontId="8" fillId="0" borderId="16" xfId="67" applyNumberFormat="1" applyFont="1" applyFill="1" applyBorder="1" applyAlignment="1">
      <alignment horizontal="right" vertical="center"/>
      <protection/>
    </xf>
    <xf numFmtId="183" fontId="8" fillId="0" borderId="17" xfId="67" applyNumberFormat="1" applyFont="1" applyFill="1" applyBorder="1" applyAlignment="1">
      <alignment horizontal="right" vertical="center"/>
      <protection/>
    </xf>
    <xf numFmtId="190" fontId="8" fillId="0" borderId="16" xfId="67" applyNumberFormat="1" applyFont="1" applyFill="1" applyBorder="1" applyAlignment="1">
      <alignment horizontal="right" vertical="center"/>
      <protection/>
    </xf>
    <xf numFmtId="194" fontId="7" fillId="0" borderId="20" xfId="67" applyNumberFormat="1" applyFont="1" applyFill="1" applyBorder="1" applyAlignment="1">
      <alignment horizontal="center" vertical="center"/>
      <protection/>
    </xf>
    <xf numFmtId="194" fontId="26" fillId="0" borderId="15" xfId="67" applyNumberFormat="1" applyFont="1" applyFill="1" applyBorder="1" applyAlignment="1">
      <alignment horizontal="left"/>
      <protection/>
    </xf>
    <xf numFmtId="194" fontId="7" fillId="0" borderId="0" xfId="67" applyNumberFormat="1" applyFont="1" applyFill="1" applyBorder="1" applyAlignment="1">
      <alignment horizontal="distributed" vertical="center"/>
      <protection/>
    </xf>
    <xf numFmtId="194" fontId="7" fillId="0" borderId="16" xfId="67" applyNumberFormat="1" applyFont="1" applyFill="1" applyBorder="1" applyAlignment="1">
      <alignment horizontal="distributed" vertical="center"/>
      <protection/>
    </xf>
    <xf numFmtId="176" fontId="6" fillId="0" borderId="0" xfId="70" applyFont="1" applyFill="1" applyAlignment="1">
      <alignment horizontal="center" vertical="center"/>
      <protection/>
    </xf>
    <xf numFmtId="176" fontId="7" fillId="0" borderId="27" xfId="70" applyFont="1" applyFill="1" applyBorder="1" applyAlignment="1">
      <alignment horizontal="distributed" vertical="center"/>
      <protection/>
    </xf>
    <xf numFmtId="176" fontId="7" fillId="0" borderId="16" xfId="70" applyFont="1" applyFill="1" applyBorder="1" applyAlignment="1">
      <alignment horizontal="distributed" vertical="center"/>
      <protection/>
    </xf>
    <xf numFmtId="186" fontId="7" fillId="0" borderId="17" xfId="70" applyNumberFormat="1" applyFont="1" applyFill="1" applyBorder="1" applyAlignment="1">
      <alignment horizontal="center" vertical="center"/>
      <protection/>
    </xf>
    <xf numFmtId="186" fontId="7" fillId="0" borderId="18" xfId="70" applyNumberFormat="1" applyFont="1" applyFill="1" applyBorder="1" applyAlignment="1">
      <alignment horizontal="center" vertical="center"/>
      <protection/>
    </xf>
    <xf numFmtId="186" fontId="7" fillId="0" borderId="31" xfId="70" applyNumberFormat="1" applyFont="1" applyFill="1" applyBorder="1" applyAlignment="1">
      <alignment horizontal="center" vertical="center"/>
      <protection/>
    </xf>
    <xf numFmtId="186" fontId="7" fillId="0" borderId="22" xfId="70" applyNumberFormat="1" applyFont="1" applyFill="1" applyBorder="1" applyAlignment="1">
      <alignment horizontal="center" vertical="center"/>
      <protection/>
    </xf>
    <xf numFmtId="186" fontId="7" fillId="0" borderId="21" xfId="70" applyNumberFormat="1" applyFont="1" applyFill="1" applyBorder="1" applyAlignment="1">
      <alignment horizontal="center" vertical="center"/>
      <protection/>
    </xf>
    <xf numFmtId="176" fontId="7" fillId="0" borderId="22" xfId="70" applyFont="1" applyFill="1" applyBorder="1" applyAlignment="1">
      <alignment horizontal="center" vertical="center"/>
      <protection/>
    </xf>
    <xf numFmtId="176" fontId="7" fillId="0" borderId="21" xfId="70" applyFont="1" applyFill="1" applyBorder="1" applyAlignment="1">
      <alignment horizontal="center" vertical="center"/>
      <protection/>
    </xf>
    <xf numFmtId="176" fontId="7" fillId="0" borderId="20" xfId="70" applyFont="1" applyFill="1" applyBorder="1" applyAlignment="1">
      <alignment horizontal="center" vertical="center"/>
      <protection/>
    </xf>
    <xf numFmtId="176" fontId="7" fillId="0" borderId="15" xfId="70" applyFont="1" applyFill="1" applyBorder="1" applyAlignment="1">
      <alignment horizontal="right" vertical="top"/>
      <protection/>
    </xf>
    <xf numFmtId="176" fontId="7" fillId="0" borderId="23" xfId="70" applyFont="1" applyFill="1" applyBorder="1" applyAlignment="1">
      <alignment horizontal="center" vertical="center"/>
      <protection/>
    </xf>
    <xf numFmtId="176" fontId="7" fillId="0" borderId="10" xfId="70" applyFont="1" applyFill="1" applyBorder="1" applyAlignment="1">
      <alignment horizontal="center" vertical="center"/>
      <protection/>
    </xf>
    <xf numFmtId="176" fontId="7" fillId="0" borderId="11" xfId="70" applyFont="1" applyFill="1" applyBorder="1" applyAlignment="1">
      <alignment horizontal="center" vertical="center"/>
      <protection/>
    </xf>
    <xf numFmtId="176" fontId="8" fillId="0" borderId="19" xfId="70" applyFont="1" applyFill="1" applyBorder="1" applyAlignment="1">
      <alignment horizontal="right" vertical="center"/>
      <protection/>
    </xf>
    <xf numFmtId="176" fontId="8" fillId="0" borderId="15" xfId="70" applyFont="1" applyFill="1" applyBorder="1" applyAlignment="1">
      <alignment horizontal="right" vertical="center"/>
      <protection/>
    </xf>
    <xf numFmtId="176" fontId="8" fillId="0" borderId="24" xfId="70" applyFont="1" applyFill="1" applyBorder="1" applyAlignment="1">
      <alignment horizontal="right" vertical="center"/>
      <protection/>
    </xf>
    <xf numFmtId="176" fontId="8" fillId="0" borderId="12" xfId="70" applyFont="1" applyFill="1" applyBorder="1" applyAlignment="1">
      <alignment horizontal="right" vertical="center"/>
      <protection/>
    </xf>
    <xf numFmtId="176" fontId="8" fillId="0" borderId="0" xfId="70" applyFont="1" applyFill="1" applyBorder="1" applyAlignment="1">
      <alignment horizontal="right" vertical="center"/>
      <protection/>
    </xf>
    <xf numFmtId="176" fontId="8" fillId="0" borderId="13" xfId="70" applyFont="1" applyFill="1" applyBorder="1" applyAlignment="1">
      <alignment horizontal="right" vertical="center"/>
      <protection/>
    </xf>
    <xf numFmtId="196" fontId="8" fillId="0" borderId="12" xfId="70" applyNumberFormat="1" applyFont="1" applyFill="1" applyBorder="1" applyAlignment="1">
      <alignment horizontal="right" vertical="center"/>
      <protection/>
    </xf>
    <xf numFmtId="196" fontId="8" fillId="0" borderId="0" xfId="70" applyNumberFormat="1" applyFont="1" applyFill="1" applyBorder="1" applyAlignment="1">
      <alignment horizontal="right" vertical="center"/>
      <protection/>
    </xf>
    <xf numFmtId="176" fontId="8" fillId="0" borderId="0" xfId="70" applyFont="1" applyFill="1" applyBorder="1" applyAlignment="1">
      <alignment vertical="center"/>
      <protection/>
    </xf>
    <xf numFmtId="176" fontId="8" fillId="0" borderId="13" xfId="70" applyFont="1" applyFill="1" applyBorder="1" applyAlignment="1">
      <alignment vertical="center"/>
      <protection/>
    </xf>
    <xf numFmtId="196" fontId="8" fillId="0" borderId="12" xfId="70" applyNumberFormat="1" applyFont="1" applyFill="1" applyBorder="1" applyAlignment="1">
      <alignment vertical="center"/>
      <protection/>
    </xf>
    <xf numFmtId="196" fontId="8" fillId="0" borderId="0" xfId="70" applyNumberFormat="1" applyFont="1" applyFill="1" applyBorder="1" applyAlignment="1">
      <alignment vertical="center"/>
      <protection/>
    </xf>
    <xf numFmtId="176" fontId="8" fillId="0" borderId="18" xfId="70" applyFont="1" applyFill="1" applyBorder="1" applyAlignment="1">
      <alignment horizontal="right" vertical="center"/>
      <protection/>
    </xf>
    <xf numFmtId="176" fontId="8" fillId="0" borderId="16" xfId="70" applyFont="1" applyFill="1" applyBorder="1" applyAlignment="1">
      <alignment horizontal="right" vertical="center"/>
      <protection/>
    </xf>
    <xf numFmtId="176" fontId="8" fillId="0" borderId="16" xfId="70" applyFont="1" applyFill="1" applyBorder="1" applyAlignment="1">
      <alignment vertical="center"/>
      <protection/>
    </xf>
    <xf numFmtId="176" fontId="8" fillId="0" borderId="17" xfId="70" applyFont="1" applyFill="1" applyBorder="1" applyAlignment="1">
      <alignment vertical="center"/>
      <protection/>
    </xf>
    <xf numFmtId="196" fontId="8" fillId="0" borderId="18" xfId="70" applyNumberFormat="1" applyFont="1" applyFill="1" applyBorder="1" applyAlignment="1">
      <alignment vertical="center"/>
      <protection/>
    </xf>
    <xf numFmtId="196" fontId="8" fillId="0" borderId="16" xfId="70" applyNumberFormat="1" applyFont="1" applyFill="1" applyBorder="1" applyAlignment="1">
      <alignment vertical="center"/>
      <protection/>
    </xf>
    <xf numFmtId="176" fontId="7" fillId="0" borderId="0" xfId="70" applyFont="1" applyFill="1" applyBorder="1" applyAlignment="1">
      <alignment horizontal="right" vertical="center"/>
      <protection/>
    </xf>
    <xf numFmtId="176" fontId="7" fillId="0" borderId="0" xfId="70" applyFont="1" applyFill="1" applyBorder="1" applyAlignment="1">
      <alignment horizontal="right" vertical="top"/>
      <protection/>
    </xf>
    <xf numFmtId="177" fontId="5" fillId="0" borderId="0" xfId="70" applyNumberFormat="1" applyFont="1" applyFill="1" applyAlignment="1">
      <alignment horizontal="center" vertical="center"/>
      <protection/>
    </xf>
    <xf numFmtId="177" fontId="6" fillId="0" borderId="0" xfId="70" applyNumberFormat="1" applyFont="1" applyFill="1" applyAlignment="1">
      <alignment horizontal="right" vertical="center"/>
      <protection/>
    </xf>
    <xf numFmtId="177" fontId="6" fillId="0" borderId="0" xfId="70" applyNumberFormat="1" applyFont="1" applyFill="1" applyAlignment="1">
      <alignment vertical="center"/>
      <protection/>
    </xf>
    <xf numFmtId="177" fontId="7" fillId="0" borderId="26" xfId="70" applyNumberFormat="1" applyFont="1" applyFill="1" applyBorder="1" applyAlignment="1">
      <alignment horizontal="right"/>
      <protection/>
    </xf>
    <xf numFmtId="177" fontId="7" fillId="0" borderId="27" xfId="70" applyNumberFormat="1" applyFont="1" applyFill="1" applyBorder="1" applyAlignment="1">
      <alignment horizontal="distributed" vertical="center" wrapText="1"/>
      <protection/>
    </xf>
    <xf numFmtId="177" fontId="7" fillId="0" borderId="16" xfId="70" applyNumberFormat="1" applyFont="1" applyFill="1" applyBorder="1" applyAlignment="1">
      <alignment horizontal="distributed" vertical="center" wrapText="1"/>
      <protection/>
    </xf>
    <xf numFmtId="177" fontId="7" fillId="0" borderId="28" xfId="70" applyNumberFormat="1" applyFont="1" applyFill="1" applyBorder="1" applyAlignment="1">
      <alignment horizontal="distributed" vertical="center" wrapText="1"/>
      <protection/>
    </xf>
    <xf numFmtId="177" fontId="7" fillId="0" borderId="17" xfId="70" applyNumberFormat="1" applyFont="1" applyFill="1" applyBorder="1" applyAlignment="1">
      <alignment horizontal="distributed" vertical="center" wrapText="1"/>
      <protection/>
    </xf>
    <xf numFmtId="189" fontId="7" fillId="0" borderId="63" xfId="70" applyNumberFormat="1" applyFont="1" applyFill="1" applyBorder="1" applyAlignment="1">
      <alignment horizontal="distributed" vertical="center" wrapText="1"/>
      <protection/>
    </xf>
    <xf numFmtId="189" fontId="7" fillId="0" borderId="31" xfId="70" applyNumberFormat="1" applyFont="1" applyFill="1" applyBorder="1" applyAlignment="1">
      <alignment horizontal="distributed" vertical="center" wrapText="1"/>
      <protection/>
    </xf>
    <xf numFmtId="177" fontId="7" fillId="0" borderId="22" xfId="70" applyNumberFormat="1" applyFont="1" applyFill="1" applyBorder="1" applyAlignment="1">
      <alignment horizontal="distributed" vertical="center" wrapText="1"/>
      <protection/>
    </xf>
    <xf numFmtId="177" fontId="7" fillId="0" borderId="20" xfId="70" applyNumberFormat="1" applyFont="1" applyFill="1" applyBorder="1" applyAlignment="1">
      <alignment horizontal="distributed" vertical="center" wrapText="1"/>
      <protection/>
    </xf>
    <xf numFmtId="177" fontId="7" fillId="0" borderId="21" xfId="70" applyNumberFormat="1" applyFont="1" applyFill="1" applyBorder="1" applyAlignment="1">
      <alignment horizontal="distributed" vertical="center" wrapText="1"/>
      <protection/>
    </xf>
    <xf numFmtId="177" fontId="7" fillId="0" borderId="62" xfId="70" applyNumberFormat="1" applyFont="1" applyFill="1" applyBorder="1" applyAlignment="1">
      <alignment horizontal="distributed" vertical="center" wrapText="1"/>
      <protection/>
    </xf>
    <xf numFmtId="177" fontId="7" fillId="0" borderId="18" xfId="70" applyNumberFormat="1" applyFont="1" applyFill="1" applyBorder="1" applyAlignment="1">
      <alignment horizontal="distributed" vertical="center" wrapText="1"/>
      <protection/>
    </xf>
    <xf numFmtId="177" fontId="7" fillId="0" borderId="27" xfId="70" applyNumberFormat="1" applyFont="1" applyFill="1" applyBorder="1" applyAlignment="1">
      <alignment horizontal="distributed" vertical="center" wrapText="1"/>
      <protection/>
    </xf>
    <xf numFmtId="177" fontId="7" fillId="0" borderId="16" xfId="70" applyNumberFormat="1" applyFont="1" applyFill="1" applyBorder="1" applyAlignment="1">
      <alignment horizontal="distributed" vertical="center" wrapText="1"/>
      <protection/>
    </xf>
    <xf numFmtId="177" fontId="8" fillId="0" borderId="15" xfId="70" applyNumberFormat="1" applyFont="1" applyFill="1" applyBorder="1" applyAlignment="1">
      <alignment vertical="center"/>
      <protection/>
    </xf>
    <xf numFmtId="177" fontId="8" fillId="0" borderId="0" xfId="70" applyNumberFormat="1" applyFont="1" applyFill="1" applyBorder="1" applyAlignment="1">
      <alignment vertical="center"/>
      <protection/>
    </xf>
    <xf numFmtId="177" fontId="68" fillId="0" borderId="16" xfId="70" applyNumberFormat="1" applyFont="1" applyFill="1" applyBorder="1" applyAlignment="1">
      <alignment vertical="center"/>
      <protection/>
    </xf>
    <xf numFmtId="177" fontId="7" fillId="0" borderId="22" xfId="70" applyNumberFormat="1" applyFont="1" applyFill="1" applyBorder="1" applyAlignment="1">
      <alignment horizontal="distributed" vertical="center"/>
      <protection/>
    </xf>
    <xf numFmtId="177" fontId="7" fillId="0" borderId="20" xfId="70" applyNumberFormat="1" applyFont="1" applyFill="1" applyBorder="1" applyAlignment="1">
      <alignment horizontal="distributed" vertical="center"/>
      <protection/>
    </xf>
    <xf numFmtId="177" fontId="7" fillId="0" borderId="27" xfId="70" applyNumberFormat="1" applyFont="1" applyFill="1" applyBorder="1" applyAlignment="1">
      <alignment horizontal="distributed" vertical="center"/>
      <protection/>
    </xf>
    <xf numFmtId="177" fontId="7" fillId="0" borderId="16" xfId="70" applyNumberFormat="1" applyFont="1" applyFill="1" applyBorder="1" applyAlignment="1">
      <alignment horizontal="distributed" vertical="center"/>
      <protection/>
    </xf>
    <xf numFmtId="189" fontId="7" fillId="0" borderId="20" xfId="70" applyNumberFormat="1" applyFont="1" applyFill="1" applyBorder="1" applyAlignment="1">
      <alignment horizontal="distributed" vertical="center"/>
      <protection/>
    </xf>
    <xf numFmtId="189" fontId="7" fillId="0" borderId="21" xfId="70" applyNumberFormat="1" applyFont="1" applyFill="1" applyBorder="1" applyAlignment="1">
      <alignment horizontal="distributed" vertical="center"/>
      <protection/>
    </xf>
    <xf numFmtId="177" fontId="7" fillId="0" borderId="21" xfId="70" applyNumberFormat="1" applyFont="1" applyFill="1" applyBorder="1" applyAlignment="1">
      <alignment horizontal="distributed" vertical="center"/>
      <protection/>
    </xf>
    <xf numFmtId="176" fontId="5" fillId="0" borderId="0" xfId="70" applyFont="1" applyFill="1" applyAlignment="1">
      <alignment horizontal="center" vertical="center"/>
      <protection/>
    </xf>
    <xf numFmtId="176" fontId="7" fillId="0" borderId="27" xfId="70" applyFont="1" applyFill="1" applyBorder="1" applyAlignment="1">
      <alignment horizontal="center" vertical="center"/>
      <protection/>
    </xf>
    <xf numFmtId="176" fontId="7" fillId="0" borderId="28" xfId="70" applyFont="1" applyFill="1" applyBorder="1" applyAlignment="1">
      <alignment horizontal="center" vertical="center"/>
      <protection/>
    </xf>
    <xf numFmtId="176" fontId="7" fillId="0" borderId="16" xfId="70" applyFont="1" applyFill="1" applyBorder="1" applyAlignment="1">
      <alignment horizontal="center" vertical="center"/>
      <protection/>
    </xf>
    <xf numFmtId="176" fontId="7" fillId="0" borderId="17" xfId="70" applyFont="1" applyFill="1" applyBorder="1" applyAlignment="1">
      <alignment horizontal="center" vertical="center"/>
      <protection/>
    </xf>
    <xf numFmtId="176" fontId="7" fillId="0" borderId="18" xfId="70" applyFont="1" applyFill="1" applyBorder="1" applyAlignment="1">
      <alignment horizontal="center" vertical="center"/>
      <protection/>
    </xf>
    <xf numFmtId="176" fontId="9" fillId="0" borderId="15" xfId="70" applyFont="1" applyFill="1" applyBorder="1" applyAlignment="1">
      <alignment horizontal="center" vertical="center"/>
      <protection/>
    </xf>
    <xf numFmtId="176" fontId="9" fillId="0" borderId="24" xfId="70" applyFont="1" applyFill="1" applyBorder="1" applyAlignment="1">
      <alignment horizontal="center" vertical="center"/>
      <protection/>
    </xf>
    <xf numFmtId="177" fontId="8" fillId="0" borderId="19" xfId="70" applyNumberFormat="1" applyFont="1" applyFill="1" applyBorder="1" applyAlignment="1">
      <alignment horizontal="right" vertical="center"/>
      <protection/>
    </xf>
    <xf numFmtId="177" fontId="8" fillId="0" borderId="15" xfId="70" applyNumberFormat="1" applyFont="1" applyFill="1" applyBorder="1" applyAlignment="1">
      <alignment horizontal="right" vertical="center"/>
      <protection/>
    </xf>
    <xf numFmtId="176" fontId="9" fillId="0" borderId="0" xfId="70" applyFont="1" applyFill="1" applyBorder="1" applyAlignment="1">
      <alignment horizontal="center" vertical="center"/>
      <protection/>
    </xf>
    <xf numFmtId="176" fontId="9" fillId="0" borderId="13" xfId="70" applyFont="1" applyFill="1" applyBorder="1" applyAlignment="1">
      <alignment horizontal="center" vertical="center"/>
      <protection/>
    </xf>
    <xf numFmtId="177" fontId="8" fillId="0" borderId="12" xfId="70" applyNumberFormat="1" applyFont="1" applyFill="1" applyBorder="1" applyAlignment="1">
      <alignment horizontal="right" vertical="center"/>
      <protection/>
    </xf>
    <xf numFmtId="177" fontId="8" fillId="0" borderId="0" xfId="70" applyNumberFormat="1" applyFont="1" applyFill="1" applyBorder="1" applyAlignment="1">
      <alignment horizontal="right" vertical="center"/>
      <protection/>
    </xf>
    <xf numFmtId="176" fontId="9" fillId="0" borderId="16" xfId="70" applyFont="1" applyFill="1" applyBorder="1" applyAlignment="1">
      <alignment horizontal="center" vertical="center"/>
      <protection/>
    </xf>
    <xf numFmtId="176" fontId="9" fillId="0" borderId="17" xfId="70" applyFont="1" applyFill="1" applyBorder="1" applyAlignment="1">
      <alignment horizontal="center" vertical="center"/>
      <protection/>
    </xf>
    <xf numFmtId="177" fontId="68" fillId="0" borderId="18" xfId="70" applyNumberFormat="1" applyFont="1" applyFill="1" applyBorder="1" applyAlignment="1">
      <alignment horizontal="right" vertical="center"/>
      <protection/>
    </xf>
    <xf numFmtId="177" fontId="68" fillId="0" borderId="16" xfId="70" applyNumberFormat="1" applyFont="1" applyFill="1" applyBorder="1" applyAlignment="1">
      <alignment horizontal="right" vertical="center"/>
      <protection/>
    </xf>
    <xf numFmtId="176" fontId="68" fillId="0" borderId="0" xfId="70" applyFont="1" applyFill="1" applyBorder="1" applyAlignment="1">
      <alignment horizontal="right" vertical="center"/>
      <protection/>
    </xf>
    <xf numFmtId="176" fontId="7" fillId="0" borderId="15" xfId="70" applyFont="1" applyFill="1" applyBorder="1" applyAlignment="1">
      <alignment horizontal="distributed" vertical="center"/>
      <protection/>
    </xf>
    <xf numFmtId="176" fontId="7" fillId="0" borderId="0" xfId="70" applyFont="1" applyFill="1" applyBorder="1" applyAlignment="1">
      <alignment horizontal="distributed" vertical="center"/>
      <protection/>
    </xf>
    <xf numFmtId="176" fontId="7" fillId="0" borderId="0" xfId="70" applyFont="1" applyFill="1" applyAlignment="1">
      <alignment horizontal="distributed" vertical="center"/>
      <protection/>
    </xf>
    <xf numFmtId="176" fontId="7" fillId="0" borderId="19" xfId="70" applyFont="1" applyFill="1" applyBorder="1" applyAlignment="1">
      <alignment horizontal="center" vertical="center"/>
      <protection/>
    </xf>
    <xf numFmtId="176" fontId="7" fillId="0" borderId="15" xfId="70" applyFont="1" applyFill="1" applyBorder="1" applyAlignment="1">
      <alignment horizontal="center" vertical="center"/>
      <protection/>
    </xf>
    <xf numFmtId="176" fontId="7" fillId="0" borderId="24" xfId="70" applyFont="1" applyFill="1" applyBorder="1" applyAlignment="1">
      <alignment horizontal="center" vertical="center"/>
      <protection/>
    </xf>
    <xf numFmtId="176" fontId="7" fillId="0" borderId="52" xfId="70" applyFont="1" applyFill="1" applyBorder="1" applyAlignment="1">
      <alignment horizontal="distributed" vertical="center"/>
      <protection/>
    </xf>
    <xf numFmtId="176" fontId="7" fillId="0" borderId="13" xfId="70" applyFont="1" applyFill="1" applyBorder="1" applyAlignment="1">
      <alignment horizontal="distributed" vertical="center"/>
      <protection/>
    </xf>
    <xf numFmtId="176" fontId="6" fillId="0" borderId="0" xfId="71" applyFont="1" applyFill="1" applyAlignment="1">
      <alignment horizontal="center" vertical="center"/>
      <protection/>
    </xf>
    <xf numFmtId="176" fontId="7" fillId="0" borderId="20" xfId="71" applyFont="1" applyFill="1" applyBorder="1" applyAlignment="1">
      <alignment horizontal="distributed" vertical="center"/>
      <protection/>
    </xf>
    <xf numFmtId="176" fontId="7" fillId="0" borderId="22" xfId="71" applyFont="1" applyFill="1" applyBorder="1" applyAlignment="1">
      <alignment horizontal="center" vertical="center"/>
      <protection/>
    </xf>
    <xf numFmtId="176" fontId="7" fillId="0" borderId="21" xfId="71" applyFont="1" applyFill="1" applyBorder="1" applyAlignment="1">
      <alignment horizontal="center" vertical="center"/>
      <protection/>
    </xf>
    <xf numFmtId="176" fontId="7" fillId="0" borderId="20" xfId="71" applyFont="1" applyFill="1" applyBorder="1" applyAlignment="1">
      <alignment horizontal="center" vertical="center"/>
      <protection/>
    </xf>
    <xf numFmtId="176" fontId="7" fillId="0" borderId="15" xfId="71" applyFont="1" applyFill="1" applyBorder="1" applyAlignment="1">
      <alignment horizontal="center" vertical="distributed" textRotation="255"/>
      <protection/>
    </xf>
    <xf numFmtId="176" fontId="7" fillId="0" borderId="24" xfId="71" applyFont="1" applyFill="1" applyBorder="1" applyAlignment="1">
      <alignment horizontal="center" vertical="distributed" textRotation="255"/>
      <protection/>
    </xf>
    <xf numFmtId="176" fontId="7" fillId="0" borderId="0" xfId="71" applyFont="1" applyFill="1" applyBorder="1" applyAlignment="1">
      <alignment horizontal="center" vertical="distributed" textRotation="255"/>
      <protection/>
    </xf>
    <xf numFmtId="176" fontId="7" fillId="0" borderId="13" xfId="71" applyFont="1" applyFill="1" applyBorder="1" applyAlignment="1">
      <alignment horizontal="center" vertical="distributed" textRotation="255"/>
      <protection/>
    </xf>
    <xf numFmtId="176" fontId="7" fillId="0" borderId="16" xfId="71" applyFont="1" applyFill="1" applyBorder="1" applyAlignment="1">
      <alignment horizontal="center" vertical="distributed" textRotation="255"/>
      <protection/>
    </xf>
    <xf numFmtId="176" fontId="7" fillId="0" borderId="17" xfId="71" applyFont="1" applyFill="1" applyBorder="1" applyAlignment="1">
      <alignment horizontal="center" vertical="distributed" textRotation="255"/>
      <protection/>
    </xf>
    <xf numFmtId="177" fontId="7" fillId="0" borderId="19" xfId="71" applyNumberFormat="1" applyFont="1" applyFill="1" applyBorder="1" applyAlignment="1">
      <alignment horizontal="distributed" vertical="distributed"/>
      <protection/>
    </xf>
    <xf numFmtId="177" fontId="7" fillId="0" borderId="15" xfId="71" applyNumberFormat="1" applyFont="1" applyFill="1" applyBorder="1" applyAlignment="1">
      <alignment horizontal="distributed" vertical="distributed"/>
      <protection/>
    </xf>
    <xf numFmtId="177" fontId="7" fillId="0" borderId="24" xfId="71" applyNumberFormat="1" applyFont="1" applyFill="1" applyBorder="1" applyAlignment="1">
      <alignment horizontal="distributed" vertical="distributed"/>
      <protection/>
    </xf>
    <xf numFmtId="196" fontId="8" fillId="0" borderId="15" xfId="71" applyNumberFormat="1" applyFont="1" applyFill="1" applyBorder="1" applyAlignment="1">
      <alignment vertical="center"/>
      <protection/>
    </xf>
    <xf numFmtId="176" fontId="68" fillId="0" borderId="15" xfId="71" applyFont="1" applyFill="1" applyBorder="1" applyAlignment="1">
      <alignment vertical="center"/>
      <protection/>
    </xf>
    <xf numFmtId="177" fontId="7" fillId="0" borderId="12" xfId="71" applyNumberFormat="1" applyFont="1" applyFill="1" applyBorder="1" applyAlignment="1">
      <alignment horizontal="distributed" vertical="distributed"/>
      <protection/>
    </xf>
    <xf numFmtId="177" fontId="7" fillId="0" borderId="0" xfId="71" applyNumberFormat="1" applyFont="1" applyFill="1" applyBorder="1" applyAlignment="1">
      <alignment horizontal="distributed" vertical="distributed"/>
      <protection/>
    </xf>
    <xf numFmtId="177" fontId="7" fillId="0" borderId="13" xfId="71" applyNumberFormat="1" applyFont="1" applyFill="1" applyBorder="1" applyAlignment="1">
      <alignment horizontal="distributed" vertical="distributed"/>
      <protection/>
    </xf>
    <xf numFmtId="196" fontId="8" fillId="0" borderId="0" xfId="71" applyNumberFormat="1" applyFont="1" applyFill="1" applyBorder="1" applyAlignment="1">
      <alignment vertical="center"/>
      <protection/>
    </xf>
    <xf numFmtId="176" fontId="68" fillId="0" borderId="0" xfId="71" applyFont="1" applyFill="1" applyBorder="1" applyAlignment="1">
      <alignment vertical="center"/>
      <protection/>
    </xf>
    <xf numFmtId="177" fontId="7" fillId="0" borderId="18" xfId="71" applyNumberFormat="1" applyFont="1" applyFill="1" applyBorder="1" applyAlignment="1">
      <alignment horizontal="distributed" vertical="distributed"/>
      <protection/>
    </xf>
    <xf numFmtId="177" fontId="7" fillId="0" borderId="16" xfId="71" applyNumberFormat="1" applyFont="1" applyFill="1" applyBorder="1" applyAlignment="1">
      <alignment horizontal="distributed" vertical="distributed"/>
      <protection/>
    </xf>
    <xf numFmtId="177" fontId="7" fillId="0" borderId="17" xfId="71" applyNumberFormat="1" applyFont="1" applyFill="1" applyBorder="1" applyAlignment="1">
      <alignment horizontal="distributed" vertical="distributed"/>
      <protection/>
    </xf>
    <xf numFmtId="196" fontId="8" fillId="0" borderId="16" xfId="71" applyNumberFormat="1" applyFont="1" applyFill="1" applyBorder="1" applyAlignment="1">
      <alignment vertical="center"/>
      <protection/>
    </xf>
    <xf numFmtId="176" fontId="68" fillId="0" borderId="16" xfId="71" applyFont="1" applyFill="1" applyBorder="1" applyAlignment="1">
      <alignment vertical="center"/>
      <protection/>
    </xf>
    <xf numFmtId="176" fontId="6" fillId="0" borderId="0" xfId="71" applyFont="1" applyFill="1" applyAlignment="1">
      <alignment horizontal="center" vertical="top"/>
      <protection/>
    </xf>
    <xf numFmtId="176" fontId="7" fillId="0" borderId="27" xfId="71" applyFont="1" applyFill="1" applyBorder="1" applyAlignment="1">
      <alignment horizontal="distributed" vertical="center"/>
      <protection/>
    </xf>
    <xf numFmtId="0" fontId="0" fillId="0" borderId="27" xfId="0" applyFill="1" applyBorder="1" applyAlignment="1">
      <alignment horizontal="distributed" vertical="center"/>
    </xf>
    <xf numFmtId="0" fontId="0" fillId="0" borderId="16" xfId="0" applyFill="1" applyBorder="1" applyAlignment="1">
      <alignment horizontal="distributed" vertical="center"/>
    </xf>
    <xf numFmtId="176" fontId="7" fillId="0" borderId="15" xfId="71" applyFont="1" applyFill="1" applyBorder="1" applyAlignment="1">
      <alignment horizontal="distributed" vertical="center"/>
      <protection/>
    </xf>
    <xf numFmtId="176" fontId="7" fillId="0" borderId="0" xfId="71" applyFont="1" applyFill="1" applyBorder="1" applyAlignment="1">
      <alignment horizontal="distributed" vertical="center"/>
      <protection/>
    </xf>
    <xf numFmtId="176" fontId="7" fillId="0" borderId="55" xfId="71" applyFont="1" applyFill="1" applyBorder="1" applyAlignment="1">
      <alignment horizontal="distributed" vertical="center"/>
      <protection/>
    </xf>
    <xf numFmtId="176" fontId="24" fillId="0" borderId="0" xfId="71" applyFont="1" applyFill="1" applyBorder="1" applyAlignment="1">
      <alignment horizontal="left" vertical="top" wrapText="1"/>
      <protection/>
    </xf>
    <xf numFmtId="176" fontId="24" fillId="0" borderId="0" xfId="71" applyFont="1" applyFill="1" applyBorder="1" applyAlignment="1">
      <alignment vertical="top" wrapText="1"/>
      <protection/>
    </xf>
    <xf numFmtId="176" fontId="24" fillId="0" borderId="0" xfId="71" applyFont="1" applyFill="1" applyBorder="1" applyAlignment="1">
      <alignment vertical="top"/>
      <protection/>
    </xf>
    <xf numFmtId="176" fontId="24" fillId="0" borderId="0" xfId="71" applyFont="1" applyFill="1" applyAlignment="1">
      <alignment vertical="top"/>
      <protection/>
    </xf>
    <xf numFmtId="176" fontId="24" fillId="0" borderId="0" xfId="71" applyFont="1" applyFill="1" applyAlignment="1">
      <alignment vertical="top" wrapText="1"/>
      <protection/>
    </xf>
    <xf numFmtId="176" fontId="7" fillId="0" borderId="16" xfId="71" applyFont="1" applyFill="1" applyBorder="1" applyAlignment="1">
      <alignment horizontal="distributed" vertical="center"/>
      <protection/>
    </xf>
    <xf numFmtId="176" fontId="7" fillId="0" borderId="25" xfId="71" applyFont="1" applyFill="1" applyBorder="1" applyAlignment="1">
      <alignment horizontal="distributed" vertical="center"/>
      <protection/>
    </xf>
    <xf numFmtId="176" fontId="7" fillId="0" borderId="55" xfId="71" applyFont="1" applyFill="1" applyBorder="1" applyAlignment="1">
      <alignment horizontal="center" vertical="distributed"/>
      <protection/>
    </xf>
    <xf numFmtId="176" fontId="7" fillId="0" borderId="0" xfId="71" applyFont="1" applyFill="1" applyBorder="1" applyAlignment="1">
      <alignment horizontal="distributed" vertical="distributed"/>
      <protection/>
    </xf>
    <xf numFmtId="176" fontId="7" fillId="0" borderId="55" xfId="71" applyFont="1" applyFill="1" applyBorder="1" applyAlignment="1">
      <alignment horizontal="center" vertical="center"/>
      <protection/>
    </xf>
    <xf numFmtId="176" fontId="6" fillId="0" borderId="0" xfId="71" applyFont="1" applyFill="1" applyBorder="1" applyAlignment="1">
      <alignment horizontal="center" vertical="center"/>
      <protection/>
    </xf>
    <xf numFmtId="176" fontId="6" fillId="0" borderId="0" xfId="70" applyFont="1" applyFill="1" applyBorder="1" applyAlignment="1">
      <alignment horizontal="center" vertical="center" wrapText="1"/>
      <protection/>
    </xf>
    <xf numFmtId="176" fontId="29" fillId="0" borderId="27" xfId="70" applyFont="1" applyFill="1" applyBorder="1" applyAlignment="1">
      <alignment horizontal="distributed" vertical="center" wrapText="1"/>
      <protection/>
    </xf>
    <xf numFmtId="176" fontId="29" fillId="0" borderId="16" xfId="70" applyFont="1" applyFill="1" applyBorder="1" applyAlignment="1">
      <alignment horizontal="distributed" vertical="center" wrapText="1"/>
      <protection/>
    </xf>
    <xf numFmtId="176" fontId="29" fillId="0" borderId="22" xfId="70" applyFont="1" applyFill="1" applyBorder="1" applyAlignment="1">
      <alignment horizontal="center" vertical="center"/>
      <protection/>
    </xf>
    <xf numFmtId="176" fontId="29" fillId="0" borderId="21" xfId="70" applyFont="1" applyFill="1" applyBorder="1" applyAlignment="1">
      <alignment horizontal="center" vertical="center"/>
      <protection/>
    </xf>
    <xf numFmtId="176" fontId="29" fillId="0" borderId="20" xfId="70" applyFont="1" applyFill="1" applyBorder="1" applyAlignment="1">
      <alignment horizontal="center" vertical="center"/>
      <protection/>
    </xf>
    <xf numFmtId="176" fontId="24" fillId="0" borderId="15" xfId="70" applyFont="1" applyFill="1" applyBorder="1" applyAlignment="1">
      <alignment horizontal="center" vertical="distributed" textRotation="255" wrapText="1"/>
      <protection/>
    </xf>
    <xf numFmtId="176" fontId="24" fillId="0" borderId="24" xfId="70" applyFont="1" applyFill="1" applyBorder="1" applyAlignment="1">
      <alignment horizontal="center" vertical="distributed" textRotation="255" wrapText="1"/>
      <protection/>
    </xf>
    <xf numFmtId="176" fontId="24" fillId="0" borderId="0" xfId="70" applyFont="1" applyFill="1" applyBorder="1" applyAlignment="1">
      <alignment horizontal="center" vertical="distributed" textRotation="255" wrapText="1"/>
      <protection/>
    </xf>
    <xf numFmtId="176" fontId="24" fillId="0" borderId="13" xfId="70" applyFont="1" applyFill="1" applyBorder="1" applyAlignment="1">
      <alignment horizontal="center" vertical="distributed" textRotation="255" wrapText="1"/>
      <protection/>
    </xf>
    <xf numFmtId="176" fontId="24" fillId="0" borderId="16" xfId="70" applyFont="1" applyFill="1" applyBorder="1" applyAlignment="1">
      <alignment horizontal="center" vertical="distributed" textRotation="255" wrapText="1"/>
      <protection/>
    </xf>
    <xf numFmtId="176" fontId="24" fillId="0" borderId="17" xfId="70" applyFont="1" applyFill="1" applyBorder="1" applyAlignment="1">
      <alignment horizontal="center" vertical="distributed" textRotation="255" wrapText="1"/>
      <protection/>
    </xf>
    <xf numFmtId="176" fontId="24" fillId="0" borderId="25" xfId="70" applyFont="1" applyFill="1" applyBorder="1" applyAlignment="1">
      <alignment horizontal="distributed" vertical="center" wrapText="1"/>
      <protection/>
    </xf>
    <xf numFmtId="176" fontId="33" fillId="0" borderId="25" xfId="70" applyFont="1" applyFill="1" applyBorder="1" applyAlignment="1">
      <alignment horizontal="distributed" vertical="center" wrapText="1"/>
      <protection/>
    </xf>
    <xf numFmtId="176" fontId="24" fillId="0" borderId="19" xfId="70" applyFont="1" applyFill="1" applyBorder="1" applyAlignment="1">
      <alignment horizontal="center" vertical="distributed" textRotation="255" wrapText="1"/>
      <protection/>
    </xf>
    <xf numFmtId="176" fontId="24" fillId="0" borderId="12" xfId="70" applyFont="1" applyFill="1" applyBorder="1" applyAlignment="1">
      <alignment horizontal="center" vertical="distributed" textRotation="255" wrapText="1"/>
      <protection/>
    </xf>
    <xf numFmtId="176" fontId="24" fillId="0" borderId="18" xfId="70" applyFont="1" applyFill="1" applyBorder="1" applyAlignment="1">
      <alignment horizontal="center" vertical="distributed" textRotation="255" wrapText="1"/>
      <protection/>
    </xf>
    <xf numFmtId="176" fontId="10" fillId="0" borderId="11" xfId="70" applyFont="1" applyFill="1" applyBorder="1" applyAlignment="1">
      <alignment horizontal="distributed" vertical="center" wrapText="1"/>
      <protection/>
    </xf>
    <xf numFmtId="176" fontId="10" fillId="0" borderId="14" xfId="70" applyFont="1" applyFill="1" applyBorder="1" applyAlignment="1">
      <alignment horizontal="distributed" vertical="center" wrapText="1"/>
      <protection/>
    </xf>
    <xf numFmtId="176" fontId="6" fillId="0" borderId="0" xfId="70" applyFont="1" applyFill="1" applyAlignment="1">
      <alignment horizontal="center" vertical="center" wrapText="1"/>
      <protection/>
    </xf>
    <xf numFmtId="176" fontId="24" fillId="0" borderId="20" xfId="70" applyFont="1" applyFill="1" applyBorder="1" applyAlignment="1">
      <alignment horizontal="distributed" vertical="center" wrapText="1"/>
      <protection/>
    </xf>
    <xf numFmtId="176" fontId="24" fillId="0" borderId="25" xfId="70" applyFont="1" applyFill="1" applyBorder="1" applyAlignment="1">
      <alignment vertical="center" textRotation="255" wrapTex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結合して縦横中央揃え" xfId="52"/>
    <cellStyle name="見出し 1" xfId="53"/>
    <cellStyle name="見出し 2" xfId="54"/>
    <cellStyle name="見出し 3" xfId="55"/>
    <cellStyle name="見出し 4" xfId="56"/>
    <cellStyle name="集計" xfId="57"/>
    <cellStyle name="出力" xfId="58"/>
    <cellStyle name="説明文" xfId="59"/>
    <cellStyle name="単位・出典" xfId="60"/>
    <cellStyle name="Currency [0]" xfId="61"/>
    <cellStyle name="Currency" xfId="62"/>
    <cellStyle name="入力" xfId="63"/>
    <cellStyle name="標準_佐藤1月13日" xfId="64"/>
    <cellStyle name="標準_佐藤1月13日 2" xfId="65"/>
    <cellStyle name="標準_佐藤1月13日 3" xfId="66"/>
    <cellStyle name="標準_佐藤1月13日 4" xfId="67"/>
    <cellStyle name="標準_佐藤1月13日_13.運輸・通信" xfId="68"/>
    <cellStyle name="標準_佐藤1月13日_14.観光２" xfId="69"/>
    <cellStyle name="標準_統計書パートⅡ分割" xfId="70"/>
    <cellStyle name="標準_統計書パートⅡ分割_17.福祉・社会保障" xfId="71"/>
    <cellStyle name="Followed Hyperlink" xfId="72"/>
    <cellStyle name="表題"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市内ＪＲ各駅乗車人員の推移</a:t>
            </a:r>
          </a:p>
        </c:rich>
      </c:tx>
      <c:layout>
        <c:manualLayout>
          <c:xMode val="factor"/>
          <c:yMode val="factor"/>
          <c:x val="0.0045"/>
          <c:y val="-0.02125"/>
        </c:manualLayout>
      </c:layout>
      <c:spPr>
        <a:noFill/>
        <a:ln>
          <a:noFill/>
        </a:ln>
      </c:spPr>
    </c:title>
    <c:plotArea>
      <c:layout>
        <c:manualLayout>
          <c:xMode val="edge"/>
          <c:yMode val="edge"/>
          <c:x val="0"/>
          <c:y val="0.13675"/>
          <c:w val="1"/>
          <c:h val="0.77875"/>
        </c:manualLayout>
      </c:layout>
      <c:barChart>
        <c:barDir val="col"/>
        <c:grouping val="clustered"/>
        <c:varyColors val="0"/>
        <c:ser>
          <c:idx val="1"/>
          <c:order val="1"/>
          <c:tx>
            <c:strRef>
              <c:f>'78'!$C$4</c:f>
              <c:strCache>
                <c:ptCount val="1"/>
                <c:pt idx="0">
                  <c:v>塩  釜  駅</c:v>
                </c:pt>
              </c:strCache>
            </c:strRef>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'78'!$G$5:$G$13</c:f>
              <c:strCache/>
            </c:strRef>
          </c:cat>
          <c:val>
            <c:numRef>
              <c:f>'78'!$C$5:$C$13</c:f>
              <c:numCache/>
            </c:numRef>
          </c:val>
        </c:ser>
        <c:ser>
          <c:idx val="2"/>
          <c:order val="2"/>
          <c:tx>
            <c:strRef>
              <c:f>'78'!$D$4</c:f>
              <c:strCache>
                <c:ptCount val="1"/>
                <c:pt idx="0">
                  <c:v>本 塩 釜 駅</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'78'!$G$5:$G$13</c:f>
              <c:strCache/>
            </c:strRef>
          </c:cat>
          <c:val>
            <c:numRef>
              <c:f>'78'!$D$5:$D$13</c:f>
              <c:numCache/>
            </c:numRef>
          </c:val>
        </c:ser>
        <c:ser>
          <c:idx val="4"/>
          <c:order val="3"/>
          <c:tx>
            <c:strRef>
              <c:f>'78'!$F$4</c:f>
              <c:strCache>
                <c:ptCount val="1"/>
                <c:pt idx="0">
                  <c:v>東 塩 釜 駅</c:v>
                </c:pt>
              </c:strCache>
            </c:strRef>
          </c:tx>
          <c:spPr>
            <a:pattFill prst="ltDnDiag">
              <a:fgClr>
                <a:srgbClr val="000000"/>
              </a:fgClr>
              <a:bgClr>
                <a:srgbClr val="CCCCFF"/>
              </a:bgClr>
            </a:pattFill>
            <a:ln w="12700">
              <a:solidFill>
                <a:srgbClr val="000000"/>
              </a:solidFill>
            </a:ln>
          </c:spPr>
          <c:invertIfNegative val="0"/>
          <c:extLst>
            <c:ext xmlns:c14="http://schemas.microsoft.com/office/drawing/2007/8/2/chart" uri="{6F2FDCE9-48DA-4B69-8628-5D25D57E5C99}">
              <c14:invertSolidFillFmt>
                <c14:spPr>
                  <a:solidFill>
                    <a:srgbClr val="CCCCFF"/>
                  </a:solidFill>
                </c14:spPr>
              </c14:invertSolidFillFmt>
            </c:ext>
          </c:extLst>
          <c:cat>
            <c:strRef>
              <c:f>'78'!$G$5:$G$13</c:f>
              <c:strCache/>
            </c:strRef>
          </c:cat>
          <c:val>
            <c:numRef>
              <c:f>'78'!$F$5:$F$13</c:f>
              <c:numCache/>
            </c:numRef>
          </c:val>
        </c:ser>
        <c:gapWidth val="110"/>
        <c:axId val="52543141"/>
        <c:axId val="3126222"/>
      </c:barChart>
      <c:lineChart>
        <c:grouping val="standard"/>
        <c:varyColors val="0"/>
        <c:ser>
          <c:idx val="0"/>
          <c:order val="0"/>
          <c:tx>
            <c:strRef>
              <c:f>'78'!$B$4</c:f>
              <c:strCache>
                <c:ptCount val="1"/>
                <c:pt idx="0">
                  <c:v>総    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val>
            <c:numRef>
              <c:f>'78'!$B$5:$B$13</c:f>
              <c:numCache/>
            </c:numRef>
          </c:val>
          <c:smooth val="0"/>
        </c:ser>
        <c:axId val="28135999"/>
        <c:axId val="51897400"/>
      </c:lineChart>
      <c:catAx>
        <c:axId val="525431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3126222"/>
        <c:crosses val="autoZero"/>
        <c:auto val="1"/>
        <c:lblOffset val="180"/>
        <c:tickLblSkip val="1"/>
        <c:noMultiLvlLbl val="0"/>
      </c:catAx>
      <c:valAx>
        <c:axId val="3126222"/>
        <c:scaling>
          <c:orientation val="minMax"/>
          <c:max val="6000"/>
          <c:min val="0"/>
        </c:scaling>
        <c:axPos val="l"/>
        <c:majorGridlines>
          <c:spPr>
            <a:ln w="3175">
              <a:solidFill>
                <a:srgbClr val="FFFFFF"/>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52543141"/>
        <c:crossesAt val="1"/>
        <c:crossBetween val="between"/>
        <c:dispUnits/>
        <c:majorUnit val="500"/>
        <c:minorUnit val="500"/>
      </c:valAx>
      <c:catAx>
        <c:axId val="28135999"/>
        <c:scaling>
          <c:orientation val="minMax"/>
        </c:scaling>
        <c:axPos val="b"/>
        <c:delete val="1"/>
        <c:majorTickMark val="out"/>
        <c:minorTickMark val="none"/>
        <c:tickLblPos val="nextTo"/>
        <c:crossAx val="51897400"/>
        <c:crosses val="autoZero"/>
        <c:auto val="1"/>
        <c:lblOffset val="100"/>
        <c:tickLblSkip val="1"/>
        <c:noMultiLvlLbl val="0"/>
      </c:catAx>
      <c:valAx>
        <c:axId val="51897400"/>
        <c:scaling>
          <c:orientation val="minMax"/>
          <c:max val="15000"/>
        </c:scaling>
        <c:axPos val="l"/>
        <c:delete val="0"/>
        <c:numFmt formatCode="#,##0;[Red]#,##0" sourceLinked="0"/>
        <c:majorTickMark val="in"/>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28135999"/>
        <c:crosses val="max"/>
        <c:crossBetween val="between"/>
        <c:dispUnits/>
        <c:majorUnit val="2500"/>
        <c:minorUnit val="2500"/>
      </c:valAx>
      <c:spPr>
        <a:noFill/>
        <a:ln>
          <a:noFill/>
        </a:ln>
      </c:spPr>
    </c:plotArea>
    <c:legend>
      <c:legendPos val="b"/>
      <c:layout>
        <c:manualLayout>
          <c:xMode val="edge"/>
          <c:yMode val="edge"/>
          <c:x val="0.0375"/>
          <c:y val="0.93625"/>
          <c:w val="0.84525"/>
          <c:h val="0.053"/>
        </c:manualLayout>
      </c:layout>
      <c:overlay val="0"/>
      <c:spPr>
        <a:solidFill>
          <a:srgbClr val="FFFFFF"/>
        </a:solidFill>
        <a:ln w="3175">
          <a:solidFill>
            <a:srgbClr val="000000"/>
          </a:solidFill>
        </a:ln>
      </c:spPr>
      <c:txPr>
        <a:bodyPr vert="horz" rot="0"/>
        <a:lstStyle/>
        <a:p>
          <a:pPr>
            <a:defRPr lang="en-US" cap="none" sz="920" b="1" i="0" u="none" baseline="0">
              <a:solidFill>
                <a:srgbClr val="000000"/>
              </a:solidFill>
            </a:defRPr>
          </a:pPr>
        </a:p>
      </c:txPr>
    </c:legend>
    <c:plotVisOnly val="1"/>
    <c:dispBlanksAs val="gap"/>
    <c:showDLblsOverMax val="0"/>
  </c:chart>
  <c:spPr>
    <a:noFill/>
    <a:ln>
      <a:noFill/>
    </a:ln>
  </c:spPr>
  <c:txPr>
    <a:bodyPr vert="horz" rot="0"/>
    <a:lstStyle/>
    <a:p>
      <a:pPr>
        <a:defRPr lang="en-US" cap="none" sz="17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104775</xdr:rowOff>
    </xdr:from>
    <xdr:to>
      <xdr:col>5</xdr:col>
      <xdr:colOff>1047750</xdr:colOff>
      <xdr:row>30</xdr:row>
      <xdr:rowOff>276225</xdr:rowOff>
    </xdr:to>
    <xdr:graphicFrame>
      <xdr:nvGraphicFramePr>
        <xdr:cNvPr id="1" name="Chart 1"/>
        <xdr:cNvGraphicFramePr/>
      </xdr:nvGraphicFramePr>
      <xdr:xfrm>
        <a:off x="0" y="5067300"/>
        <a:ext cx="6429375" cy="4572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257175</xdr:rowOff>
    </xdr:from>
    <xdr:to>
      <xdr:col>1</xdr:col>
      <xdr:colOff>600075</xdr:colOff>
      <xdr:row>17</xdr:row>
      <xdr:rowOff>133350</xdr:rowOff>
    </xdr:to>
    <xdr:sp>
      <xdr:nvSpPr>
        <xdr:cNvPr id="2" name="Text Box 2"/>
        <xdr:cNvSpPr txBox="1">
          <a:spLocks noChangeArrowheads="1"/>
        </xdr:cNvSpPr>
      </xdr:nvSpPr>
      <xdr:spPr>
        <a:xfrm>
          <a:off x="0" y="5219700"/>
          <a:ext cx="1676400" cy="19050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各駅乗車人員（人／日）</a:t>
          </a:r>
        </a:p>
      </xdr:txBody>
    </xdr:sp>
    <xdr:clientData/>
  </xdr:twoCellAnchor>
  <xdr:twoCellAnchor>
    <xdr:from>
      <xdr:col>0</xdr:col>
      <xdr:colOff>333375</xdr:colOff>
      <xdr:row>29</xdr:row>
      <xdr:rowOff>38100</xdr:rowOff>
    </xdr:from>
    <xdr:to>
      <xdr:col>0</xdr:col>
      <xdr:colOff>685800</xdr:colOff>
      <xdr:row>29</xdr:row>
      <xdr:rowOff>247650</xdr:rowOff>
    </xdr:to>
    <xdr:sp>
      <xdr:nvSpPr>
        <xdr:cNvPr id="3" name="Text Box 4"/>
        <xdr:cNvSpPr txBox="1">
          <a:spLocks noChangeArrowheads="1"/>
        </xdr:cNvSpPr>
      </xdr:nvSpPr>
      <xdr:spPr>
        <a:xfrm>
          <a:off x="333375" y="9086850"/>
          <a:ext cx="352425" cy="2095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平成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0"/>
  <sheetViews>
    <sheetView showGridLines="0" zoomScaleSheetLayoutView="90" zoomScalePageLayoutView="0" workbookViewId="0" topLeftCell="A1">
      <selection activeCell="A1" sqref="A1:G1"/>
    </sheetView>
  </sheetViews>
  <sheetFormatPr defaultColWidth="9.00390625" defaultRowHeight="24.75" customHeight="1"/>
  <cols>
    <col min="1" max="1" width="10.625" style="42" customWidth="1"/>
    <col min="2" max="6" width="12.625" style="42" customWidth="1"/>
    <col min="7" max="7" width="12.625" style="44" customWidth="1"/>
    <col min="8" max="9" width="14.625" style="42" customWidth="1"/>
    <col min="10" max="11" width="7.625" style="42" customWidth="1"/>
    <col min="12" max="13" width="14.625" style="42" customWidth="1"/>
    <col min="14" max="16384" width="9.00390625" style="42" customWidth="1"/>
  </cols>
  <sheetData>
    <row r="1" spans="1:7" ht="39.75" customHeight="1">
      <c r="A1" s="650" t="s">
        <v>9</v>
      </c>
      <c r="B1" s="651"/>
      <c r="C1" s="651"/>
      <c r="D1" s="651"/>
      <c r="E1" s="651"/>
      <c r="F1" s="651"/>
      <c r="G1" s="651"/>
    </row>
    <row r="2" spans="1:13" s="12" customFormat="1" ht="30" customHeight="1">
      <c r="A2" s="640" t="s">
        <v>43</v>
      </c>
      <c r="B2" s="640"/>
      <c r="C2" s="640"/>
      <c r="D2" s="640"/>
      <c r="E2" s="640"/>
      <c r="F2" s="640"/>
      <c r="G2" s="640"/>
      <c r="H2" s="641" t="s">
        <v>36</v>
      </c>
      <c r="I2" s="641"/>
      <c r="J2" s="641"/>
      <c r="K2" s="641"/>
      <c r="L2" s="641"/>
      <c r="M2" s="641"/>
    </row>
    <row r="3" spans="7:13" s="12" customFormat="1" ht="24.75" customHeight="1" thickBot="1">
      <c r="G3" s="14"/>
      <c r="H3" s="13"/>
      <c r="M3" s="43" t="s">
        <v>20</v>
      </c>
    </row>
    <row r="4" spans="1:13" s="12" customFormat="1" ht="24.75" customHeight="1">
      <c r="A4" s="654" t="s">
        <v>75</v>
      </c>
      <c r="B4" s="656" t="s">
        <v>76</v>
      </c>
      <c r="C4" s="656"/>
      <c r="D4" s="656"/>
      <c r="E4" s="656" t="s">
        <v>77</v>
      </c>
      <c r="F4" s="656"/>
      <c r="G4" s="657"/>
      <c r="H4" s="660" t="s">
        <v>78</v>
      </c>
      <c r="I4" s="660"/>
      <c r="J4" s="660"/>
      <c r="K4" s="661"/>
      <c r="L4" s="658" t="s">
        <v>79</v>
      </c>
      <c r="M4" s="659"/>
    </row>
    <row r="5" spans="1:13" s="12" customFormat="1" ht="24.75" customHeight="1">
      <c r="A5" s="655"/>
      <c r="B5" s="47" t="s">
        <v>80</v>
      </c>
      <c r="C5" s="47" t="s">
        <v>81</v>
      </c>
      <c r="D5" s="47" t="s">
        <v>82</v>
      </c>
      <c r="E5" s="47" t="s">
        <v>10</v>
      </c>
      <c r="F5" s="47" t="s">
        <v>83</v>
      </c>
      <c r="G5" s="48" t="s">
        <v>84</v>
      </c>
      <c r="H5" s="46" t="s">
        <v>10</v>
      </c>
      <c r="I5" s="47" t="s">
        <v>85</v>
      </c>
      <c r="J5" s="645" t="s">
        <v>86</v>
      </c>
      <c r="K5" s="655"/>
      <c r="L5" s="47" t="s">
        <v>87</v>
      </c>
      <c r="M5" s="48" t="s">
        <v>21</v>
      </c>
    </row>
    <row r="6" spans="1:13" s="12" customFormat="1" ht="24.75" customHeight="1">
      <c r="A6" s="45" t="s">
        <v>114</v>
      </c>
      <c r="B6" s="69">
        <v>4433522</v>
      </c>
      <c r="C6" s="66">
        <v>222169</v>
      </c>
      <c r="D6" s="66">
        <v>4211353</v>
      </c>
      <c r="E6" s="66">
        <v>730414</v>
      </c>
      <c r="F6" s="65">
        <v>16929</v>
      </c>
      <c r="G6" s="65">
        <v>713485</v>
      </c>
      <c r="H6" s="66">
        <v>3703108</v>
      </c>
      <c r="I6" s="65">
        <v>205240</v>
      </c>
      <c r="J6" s="633">
        <v>3497868</v>
      </c>
      <c r="K6" s="633"/>
      <c r="L6" s="65">
        <v>17099</v>
      </c>
      <c r="M6" s="65">
        <v>4997663</v>
      </c>
    </row>
    <row r="7" spans="1:13" s="12" customFormat="1" ht="24.75" customHeight="1">
      <c r="A7" s="45" t="s">
        <v>115</v>
      </c>
      <c r="B7" s="69">
        <v>3919138</v>
      </c>
      <c r="C7" s="66">
        <v>206662</v>
      </c>
      <c r="D7" s="66">
        <v>3712476</v>
      </c>
      <c r="E7" s="66">
        <v>552404</v>
      </c>
      <c r="F7" s="65">
        <v>26812</v>
      </c>
      <c r="G7" s="65">
        <v>525592</v>
      </c>
      <c r="H7" s="66">
        <v>3366734</v>
      </c>
      <c r="I7" s="65">
        <v>179850</v>
      </c>
      <c r="J7" s="634">
        <v>3186884</v>
      </c>
      <c r="K7" s="634"/>
      <c r="L7" s="65">
        <v>16659</v>
      </c>
      <c r="M7" s="65">
        <v>4568570</v>
      </c>
    </row>
    <row r="8" spans="1:13" s="12" customFormat="1" ht="24.75" customHeight="1">
      <c r="A8" s="45" t="s">
        <v>116</v>
      </c>
      <c r="B8" s="69">
        <v>3748557</v>
      </c>
      <c r="C8" s="66">
        <v>238567</v>
      </c>
      <c r="D8" s="66">
        <v>3509990</v>
      </c>
      <c r="E8" s="66">
        <v>585312</v>
      </c>
      <c r="F8" s="65">
        <v>58188</v>
      </c>
      <c r="G8" s="65">
        <v>527124</v>
      </c>
      <c r="H8" s="66">
        <v>3163245</v>
      </c>
      <c r="I8" s="65">
        <v>180379</v>
      </c>
      <c r="J8" s="634">
        <v>2982866</v>
      </c>
      <c r="K8" s="634"/>
      <c r="L8" s="65">
        <v>15966</v>
      </c>
      <c r="M8" s="65">
        <v>4399150</v>
      </c>
    </row>
    <row r="9" spans="1:13" s="12" customFormat="1" ht="24.75" customHeight="1">
      <c r="A9" s="45" t="s">
        <v>117</v>
      </c>
      <c r="B9" s="69">
        <v>3307931</v>
      </c>
      <c r="C9" s="66">
        <v>175887</v>
      </c>
      <c r="D9" s="66">
        <v>3132044</v>
      </c>
      <c r="E9" s="66">
        <v>460838</v>
      </c>
      <c r="F9" s="65">
        <v>68369</v>
      </c>
      <c r="G9" s="65">
        <v>392469</v>
      </c>
      <c r="H9" s="66">
        <v>2847093</v>
      </c>
      <c r="I9" s="65">
        <v>107518</v>
      </c>
      <c r="J9" s="634">
        <v>2739575</v>
      </c>
      <c r="K9" s="634"/>
      <c r="L9" s="65">
        <v>15945</v>
      </c>
      <c r="M9" s="65">
        <v>4253434</v>
      </c>
    </row>
    <row r="10" spans="1:13" s="12" customFormat="1" ht="24.75" customHeight="1">
      <c r="A10" s="45" t="s">
        <v>118</v>
      </c>
      <c r="B10" s="69">
        <v>2836206</v>
      </c>
      <c r="C10" s="66">
        <v>171495</v>
      </c>
      <c r="D10" s="66">
        <v>2664711</v>
      </c>
      <c r="E10" s="66">
        <v>199555</v>
      </c>
      <c r="F10" s="65">
        <v>101435</v>
      </c>
      <c r="G10" s="65">
        <v>98120</v>
      </c>
      <c r="H10" s="66">
        <v>2636651</v>
      </c>
      <c r="I10" s="65">
        <v>70060</v>
      </c>
      <c r="J10" s="634">
        <v>2566591</v>
      </c>
      <c r="K10" s="634"/>
      <c r="L10" s="65">
        <v>15695</v>
      </c>
      <c r="M10" s="65">
        <v>3977592</v>
      </c>
    </row>
    <row r="11" spans="1:13" s="12" customFormat="1" ht="24.75" customHeight="1">
      <c r="A11" s="45" t="s">
        <v>119</v>
      </c>
      <c r="B11" s="69">
        <v>2731972</v>
      </c>
      <c r="C11" s="66">
        <v>211485</v>
      </c>
      <c r="D11" s="66">
        <v>2520487</v>
      </c>
      <c r="E11" s="66">
        <v>179676</v>
      </c>
      <c r="F11" s="65">
        <v>117419</v>
      </c>
      <c r="G11" s="65">
        <v>62257</v>
      </c>
      <c r="H11" s="66">
        <v>2552296</v>
      </c>
      <c r="I11" s="65">
        <v>94066</v>
      </c>
      <c r="J11" s="634">
        <v>2458230</v>
      </c>
      <c r="K11" s="634"/>
      <c r="L11" s="65">
        <v>15511</v>
      </c>
      <c r="M11" s="65">
        <v>3860834</v>
      </c>
    </row>
    <row r="12" spans="1:13" s="12" customFormat="1" ht="24.75" customHeight="1">
      <c r="A12" s="45" t="s">
        <v>120</v>
      </c>
      <c r="B12" s="69">
        <v>2493830</v>
      </c>
      <c r="C12" s="66">
        <v>202867</v>
      </c>
      <c r="D12" s="66">
        <v>2290963</v>
      </c>
      <c r="E12" s="66">
        <v>193233</v>
      </c>
      <c r="F12" s="65">
        <v>123950</v>
      </c>
      <c r="G12" s="65">
        <v>69283</v>
      </c>
      <c r="H12" s="66">
        <v>2300597</v>
      </c>
      <c r="I12" s="65">
        <v>78917</v>
      </c>
      <c r="J12" s="634">
        <v>2221680</v>
      </c>
      <c r="K12" s="634"/>
      <c r="L12" s="65">
        <v>14883</v>
      </c>
      <c r="M12" s="65">
        <v>3580592</v>
      </c>
    </row>
    <row r="13" spans="1:13" s="12" customFormat="1" ht="24.75" customHeight="1">
      <c r="A13" s="45" t="s">
        <v>121</v>
      </c>
      <c r="B13" s="69">
        <v>2337010</v>
      </c>
      <c r="C13" s="66">
        <v>189647</v>
      </c>
      <c r="D13" s="66">
        <v>2147363</v>
      </c>
      <c r="E13" s="66">
        <v>203398</v>
      </c>
      <c r="F13" s="65">
        <v>123679</v>
      </c>
      <c r="G13" s="65">
        <v>79719</v>
      </c>
      <c r="H13" s="66">
        <v>2133612</v>
      </c>
      <c r="I13" s="65">
        <v>65968</v>
      </c>
      <c r="J13" s="634">
        <v>2067644</v>
      </c>
      <c r="K13" s="634"/>
      <c r="L13" s="65">
        <v>13174</v>
      </c>
      <c r="M13" s="65">
        <v>3364435</v>
      </c>
    </row>
    <row r="14" spans="1:13" s="12" customFormat="1" ht="24.75" customHeight="1">
      <c r="A14" s="18" t="s">
        <v>122</v>
      </c>
      <c r="B14" s="73">
        <v>2106516</v>
      </c>
      <c r="C14" s="74">
        <v>157533</v>
      </c>
      <c r="D14" s="74">
        <v>1948983</v>
      </c>
      <c r="E14" s="75">
        <v>180541</v>
      </c>
      <c r="F14" s="74">
        <v>124613</v>
      </c>
      <c r="G14" s="74">
        <v>55928</v>
      </c>
      <c r="H14" s="75">
        <v>1925975</v>
      </c>
      <c r="I14" s="74">
        <v>32920</v>
      </c>
      <c r="J14" s="631">
        <v>1893055</v>
      </c>
      <c r="K14" s="631"/>
      <c r="L14" s="74">
        <v>13686</v>
      </c>
      <c r="M14" s="74">
        <v>3220968</v>
      </c>
    </row>
    <row r="15" spans="1:13" s="12" customFormat="1" ht="24.75" customHeight="1">
      <c r="A15" s="67"/>
      <c r="B15" s="18"/>
      <c r="G15" s="18"/>
      <c r="J15" s="636"/>
      <c r="K15" s="636"/>
      <c r="M15" s="19" t="s">
        <v>71</v>
      </c>
    </row>
    <row r="16" spans="7:13" s="12" customFormat="1" ht="30" customHeight="1" thickBot="1">
      <c r="G16" s="1" t="s">
        <v>44</v>
      </c>
      <c r="H16" s="20" t="s">
        <v>0</v>
      </c>
      <c r="I16" s="18"/>
      <c r="J16" s="18"/>
      <c r="K16" s="18"/>
      <c r="M16" s="15" t="s">
        <v>22</v>
      </c>
    </row>
    <row r="17" spans="1:13" ht="24.75" customHeight="1">
      <c r="A17" s="652" t="s">
        <v>88</v>
      </c>
      <c r="B17" s="658" t="s">
        <v>90</v>
      </c>
      <c r="C17" s="659"/>
      <c r="D17" s="659"/>
      <c r="E17" s="659"/>
      <c r="F17" s="659"/>
      <c r="G17" s="659"/>
      <c r="H17" s="659" t="s">
        <v>89</v>
      </c>
      <c r="I17" s="659"/>
      <c r="J17" s="659"/>
      <c r="K17" s="659"/>
      <c r="L17" s="659"/>
      <c r="M17" s="659"/>
    </row>
    <row r="18" spans="1:13" s="12" customFormat="1" ht="24.75" customHeight="1">
      <c r="A18" s="653"/>
      <c r="B18" s="638" t="s">
        <v>91</v>
      </c>
      <c r="C18" s="639"/>
      <c r="D18" s="639"/>
      <c r="E18" s="639"/>
      <c r="F18" s="639"/>
      <c r="G18" s="639"/>
      <c r="H18" s="639" t="s">
        <v>92</v>
      </c>
      <c r="I18" s="639"/>
      <c r="J18" s="639"/>
      <c r="K18" s="638" t="s">
        <v>93</v>
      </c>
      <c r="L18" s="639"/>
      <c r="M18" s="639"/>
    </row>
    <row r="19" spans="1:14" s="12" customFormat="1" ht="24.75" customHeight="1">
      <c r="A19" s="643"/>
      <c r="B19" s="644" t="s">
        <v>94</v>
      </c>
      <c r="C19" s="644"/>
      <c r="D19" s="644"/>
      <c r="E19" s="644" t="s">
        <v>95</v>
      </c>
      <c r="F19" s="644"/>
      <c r="G19" s="645"/>
      <c r="H19" s="643"/>
      <c r="I19" s="643"/>
      <c r="J19" s="643"/>
      <c r="K19" s="642"/>
      <c r="L19" s="643"/>
      <c r="M19" s="643"/>
      <c r="N19" s="21"/>
    </row>
    <row r="20" spans="1:14" s="12" customFormat="1" ht="24.75" customHeight="1">
      <c r="A20" s="45" t="s">
        <v>114</v>
      </c>
      <c r="B20" s="632">
        <v>4433522</v>
      </c>
      <c r="C20" s="633"/>
      <c r="D20" s="633"/>
      <c r="E20" s="633">
        <v>33098755</v>
      </c>
      <c r="F20" s="633"/>
      <c r="G20" s="633"/>
      <c r="H20" s="633">
        <v>4621020</v>
      </c>
      <c r="I20" s="633"/>
      <c r="J20" s="633"/>
      <c r="K20" s="646">
        <v>1436660</v>
      </c>
      <c r="L20" s="646"/>
      <c r="M20" s="646"/>
      <c r="N20" s="21"/>
    </row>
    <row r="21" spans="1:14" s="12" customFormat="1" ht="24.75" customHeight="1">
      <c r="A21" s="45" t="s">
        <v>115</v>
      </c>
      <c r="B21" s="635">
        <v>3919138</v>
      </c>
      <c r="C21" s="634"/>
      <c r="D21" s="634"/>
      <c r="E21" s="634">
        <v>32051309</v>
      </c>
      <c r="F21" s="634"/>
      <c r="G21" s="634"/>
      <c r="H21" s="634">
        <v>4954939</v>
      </c>
      <c r="I21" s="634"/>
      <c r="J21" s="634"/>
      <c r="K21" s="637">
        <v>1279661</v>
      </c>
      <c r="L21" s="637"/>
      <c r="M21" s="637"/>
      <c r="N21" s="21"/>
    </row>
    <row r="22" spans="1:14" s="12" customFormat="1" ht="24.75" customHeight="1">
      <c r="A22" s="45" t="s">
        <v>116</v>
      </c>
      <c r="B22" s="635">
        <v>3748557</v>
      </c>
      <c r="C22" s="634"/>
      <c r="D22" s="634"/>
      <c r="E22" s="634">
        <v>33782012</v>
      </c>
      <c r="F22" s="634"/>
      <c r="G22" s="634"/>
      <c r="H22" s="634">
        <v>5238567</v>
      </c>
      <c r="I22" s="634"/>
      <c r="J22" s="634"/>
      <c r="K22" s="637">
        <v>1099460</v>
      </c>
      <c r="L22" s="637"/>
      <c r="M22" s="637"/>
      <c r="N22" s="21"/>
    </row>
    <row r="23" spans="1:13" s="12" customFormat="1" ht="24.75" customHeight="1">
      <c r="A23" s="45" t="s">
        <v>117</v>
      </c>
      <c r="B23" s="635">
        <v>3307931</v>
      </c>
      <c r="C23" s="634"/>
      <c r="D23" s="634"/>
      <c r="E23" s="634">
        <v>34750770</v>
      </c>
      <c r="F23" s="634"/>
      <c r="G23" s="634"/>
      <c r="H23" s="634">
        <v>5170434</v>
      </c>
      <c r="I23" s="634"/>
      <c r="J23" s="634"/>
      <c r="K23" s="637">
        <v>1048834</v>
      </c>
      <c r="L23" s="637"/>
      <c r="M23" s="637"/>
    </row>
    <row r="24" spans="1:13" s="12" customFormat="1" ht="24.75" customHeight="1">
      <c r="A24" s="45" t="s">
        <v>118</v>
      </c>
      <c r="B24" s="635">
        <v>2836206</v>
      </c>
      <c r="C24" s="634"/>
      <c r="D24" s="634"/>
      <c r="E24" s="634">
        <v>35332084</v>
      </c>
      <c r="F24" s="634"/>
      <c r="G24" s="634"/>
      <c r="H24" s="634">
        <v>4789430</v>
      </c>
      <c r="I24" s="634"/>
      <c r="J24" s="634"/>
      <c r="K24" s="637">
        <v>1017345</v>
      </c>
      <c r="L24" s="637"/>
      <c r="M24" s="637"/>
    </row>
    <row r="25" spans="1:13" s="12" customFormat="1" ht="24.75" customHeight="1">
      <c r="A25" s="45" t="s">
        <v>119</v>
      </c>
      <c r="B25" s="635">
        <v>2731972</v>
      </c>
      <c r="C25" s="634"/>
      <c r="D25" s="634"/>
      <c r="E25" s="634">
        <v>36942633</v>
      </c>
      <c r="F25" s="634"/>
      <c r="G25" s="634"/>
      <c r="H25" s="634">
        <v>5106036</v>
      </c>
      <c r="I25" s="634"/>
      <c r="J25" s="634"/>
      <c r="K25" s="637">
        <v>873437</v>
      </c>
      <c r="L25" s="637"/>
      <c r="M25" s="637"/>
    </row>
    <row r="26" spans="1:13" s="12" customFormat="1" ht="24.75" customHeight="1">
      <c r="A26" s="45" t="s">
        <v>120</v>
      </c>
      <c r="B26" s="635">
        <v>2493830</v>
      </c>
      <c r="C26" s="634"/>
      <c r="D26" s="634"/>
      <c r="E26" s="634">
        <v>38903812</v>
      </c>
      <c r="F26" s="634"/>
      <c r="G26" s="634"/>
      <c r="H26" s="634">
        <v>4926231</v>
      </c>
      <c r="I26" s="634"/>
      <c r="J26" s="634"/>
      <c r="K26" s="637">
        <v>858603</v>
      </c>
      <c r="L26" s="637"/>
      <c r="M26" s="637"/>
    </row>
    <row r="27" spans="1:13" s="12" customFormat="1" ht="24.75" customHeight="1">
      <c r="A27" s="45" t="s">
        <v>121</v>
      </c>
      <c r="B27" s="635">
        <v>2337010</v>
      </c>
      <c r="C27" s="634"/>
      <c r="D27" s="634"/>
      <c r="E27" s="634">
        <v>35912847</v>
      </c>
      <c r="F27" s="634"/>
      <c r="G27" s="634"/>
      <c r="H27" s="634">
        <v>4417196</v>
      </c>
      <c r="I27" s="634"/>
      <c r="J27" s="634"/>
      <c r="K27" s="637">
        <v>821336</v>
      </c>
      <c r="L27" s="637"/>
      <c r="M27" s="637"/>
    </row>
    <row r="28" spans="1:13" s="12" customFormat="1" ht="24.75" customHeight="1">
      <c r="A28" s="68" t="s">
        <v>122</v>
      </c>
      <c r="B28" s="647">
        <v>2106516</v>
      </c>
      <c r="C28" s="648"/>
      <c r="D28" s="648"/>
      <c r="E28" s="648">
        <v>30983578</v>
      </c>
      <c r="F28" s="648"/>
      <c r="G28" s="648"/>
      <c r="H28" s="648">
        <v>3683169</v>
      </c>
      <c r="I28" s="648"/>
      <c r="J28" s="648"/>
      <c r="K28" s="649">
        <v>817431</v>
      </c>
      <c r="L28" s="649"/>
      <c r="M28" s="649"/>
    </row>
    <row r="29" spans="1:13" s="12" customFormat="1" ht="24.75" customHeight="1">
      <c r="A29" s="22"/>
      <c r="G29" s="18"/>
      <c r="M29" s="19" t="s">
        <v>71</v>
      </c>
    </row>
    <row r="30" s="12" customFormat="1" ht="24.75" customHeight="1">
      <c r="G30" s="18"/>
    </row>
  </sheetData>
  <sheetProtection/>
  <mergeCells count="63">
    <mergeCell ref="J10:K10"/>
    <mergeCell ref="J12:K12"/>
    <mergeCell ref="B17:G17"/>
    <mergeCell ref="H17:M17"/>
    <mergeCell ref="L4:M4"/>
    <mergeCell ref="H4:K4"/>
    <mergeCell ref="J5:K5"/>
    <mergeCell ref="J6:K6"/>
    <mergeCell ref="J7:K7"/>
    <mergeCell ref="J8:K8"/>
    <mergeCell ref="B28:D28"/>
    <mergeCell ref="E28:G28"/>
    <mergeCell ref="H28:J28"/>
    <mergeCell ref="K28:M28"/>
    <mergeCell ref="A1:G1"/>
    <mergeCell ref="A17:A19"/>
    <mergeCell ref="A4:A5"/>
    <mergeCell ref="B4:D4"/>
    <mergeCell ref="E4:G4"/>
    <mergeCell ref="J9:K9"/>
    <mergeCell ref="K27:M27"/>
    <mergeCell ref="H18:J19"/>
    <mergeCell ref="K26:M26"/>
    <mergeCell ref="K24:M24"/>
    <mergeCell ref="H25:J25"/>
    <mergeCell ref="H23:J23"/>
    <mergeCell ref="K25:M25"/>
    <mergeCell ref="E19:G19"/>
    <mergeCell ref="B19:D19"/>
    <mergeCell ref="K21:M21"/>
    <mergeCell ref="H22:J22"/>
    <mergeCell ref="H20:J20"/>
    <mergeCell ref="K22:M22"/>
    <mergeCell ref="K20:M20"/>
    <mergeCell ref="H21:J21"/>
    <mergeCell ref="B27:D27"/>
    <mergeCell ref="E27:G27"/>
    <mergeCell ref="H27:J27"/>
    <mergeCell ref="E25:G25"/>
    <mergeCell ref="B26:D26"/>
    <mergeCell ref="B24:D24"/>
    <mergeCell ref="H26:J26"/>
    <mergeCell ref="H24:J24"/>
    <mergeCell ref="A2:G2"/>
    <mergeCell ref="H2:M2"/>
    <mergeCell ref="J13:K13"/>
    <mergeCell ref="K18:M19"/>
    <mergeCell ref="J11:K11"/>
    <mergeCell ref="B23:D23"/>
    <mergeCell ref="B21:D21"/>
    <mergeCell ref="E23:G23"/>
    <mergeCell ref="E21:G21"/>
    <mergeCell ref="B22:D22"/>
    <mergeCell ref="J14:K14"/>
    <mergeCell ref="B20:D20"/>
    <mergeCell ref="E26:G26"/>
    <mergeCell ref="E24:G24"/>
    <mergeCell ref="E22:G22"/>
    <mergeCell ref="E20:G20"/>
    <mergeCell ref="B25:D25"/>
    <mergeCell ref="J15:K15"/>
    <mergeCell ref="K23:M23"/>
    <mergeCell ref="B18:G18"/>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7"/>
  <sheetViews>
    <sheetView showGridLines="0" zoomScaleSheetLayoutView="100" zoomScalePageLayoutView="0" workbookViewId="0" topLeftCell="A1">
      <selection activeCell="A1" sqref="A1:G1"/>
    </sheetView>
  </sheetViews>
  <sheetFormatPr defaultColWidth="9.00390625" defaultRowHeight="31.5" customHeight="1"/>
  <cols>
    <col min="1" max="1" width="1.625" style="198" customWidth="1"/>
    <col min="2" max="2" width="27.625" style="198" customWidth="1"/>
    <col min="3" max="3" width="1.625" style="198" customWidth="1"/>
    <col min="4" max="4" width="13.625" style="199" customWidth="1"/>
    <col min="5" max="5" width="13.625" style="200" customWidth="1"/>
    <col min="6" max="7" width="13.625" style="198" customWidth="1"/>
    <col min="8" max="16384" width="9.00390625" style="198" customWidth="1"/>
  </cols>
  <sheetData>
    <row r="1" spans="1:7" ht="39.75" customHeight="1">
      <c r="A1" s="851" t="s">
        <v>315</v>
      </c>
      <c r="B1" s="851"/>
      <c r="C1" s="851"/>
      <c r="D1" s="851"/>
      <c r="E1" s="851"/>
      <c r="F1" s="851"/>
      <c r="G1" s="851"/>
    </row>
    <row r="2" ht="30" customHeight="1" thickBot="1">
      <c r="G2" s="201" t="s">
        <v>316</v>
      </c>
    </row>
    <row r="3" spans="1:7" ht="45" customHeight="1">
      <c r="A3" s="202"/>
      <c r="B3" s="202" t="s">
        <v>317</v>
      </c>
      <c r="C3" s="203"/>
      <c r="D3" s="204" t="s">
        <v>318</v>
      </c>
      <c r="E3" s="205" t="s">
        <v>319</v>
      </c>
      <c r="F3" s="206" t="s">
        <v>320</v>
      </c>
      <c r="G3" s="207" t="s">
        <v>321</v>
      </c>
    </row>
    <row r="4" spans="1:9" ht="45" customHeight="1">
      <c r="A4" s="208"/>
      <c r="B4" s="208" t="s">
        <v>322</v>
      </c>
      <c r="C4" s="209"/>
      <c r="D4" s="210">
        <v>1290.5</v>
      </c>
      <c r="E4" s="211">
        <v>100</v>
      </c>
      <c r="F4" s="212" t="s">
        <v>323</v>
      </c>
      <c r="G4" s="212" t="s">
        <v>323</v>
      </c>
      <c r="I4" s="213"/>
    </row>
    <row r="5" spans="1:9" ht="45" customHeight="1">
      <c r="A5" s="208"/>
      <c r="B5" s="214" t="s">
        <v>324</v>
      </c>
      <c r="C5" s="209"/>
      <c r="D5" s="210">
        <v>106.7</v>
      </c>
      <c r="E5" s="210">
        <v>8.3</v>
      </c>
      <c r="F5" s="215">
        <v>80</v>
      </c>
      <c r="G5" s="215">
        <v>50</v>
      </c>
      <c r="I5" s="213"/>
    </row>
    <row r="6" spans="1:7" ht="45" customHeight="1">
      <c r="A6" s="208"/>
      <c r="B6" s="214" t="s">
        <v>325</v>
      </c>
      <c r="C6" s="209"/>
      <c r="D6" s="210">
        <v>18.5</v>
      </c>
      <c r="E6" s="210">
        <v>1.4</v>
      </c>
      <c r="F6" s="215">
        <v>150</v>
      </c>
      <c r="G6" s="215">
        <v>60</v>
      </c>
    </row>
    <row r="7" spans="1:7" ht="45" customHeight="1">
      <c r="A7" s="208"/>
      <c r="B7" s="214" t="s">
        <v>326</v>
      </c>
      <c r="C7" s="209"/>
      <c r="D7" s="210">
        <v>193</v>
      </c>
      <c r="E7" s="210">
        <v>15</v>
      </c>
      <c r="F7" s="215">
        <v>200</v>
      </c>
      <c r="G7" s="215">
        <v>60</v>
      </c>
    </row>
    <row r="8" spans="1:7" ht="45" customHeight="1">
      <c r="A8" s="208"/>
      <c r="B8" s="214" t="s">
        <v>327</v>
      </c>
      <c r="C8" s="209"/>
      <c r="D8" s="210">
        <v>75.3</v>
      </c>
      <c r="E8" s="210">
        <v>5.8</v>
      </c>
      <c r="F8" s="215">
        <v>200</v>
      </c>
      <c r="G8" s="215">
        <v>60</v>
      </c>
    </row>
    <row r="9" spans="1:7" ht="45" customHeight="1">
      <c r="A9" s="208"/>
      <c r="B9" s="214" t="s">
        <v>328</v>
      </c>
      <c r="C9" s="209"/>
      <c r="D9" s="210">
        <v>362</v>
      </c>
      <c r="E9" s="210">
        <v>28.1</v>
      </c>
      <c r="F9" s="215">
        <v>200</v>
      </c>
      <c r="G9" s="215">
        <v>60</v>
      </c>
    </row>
    <row r="10" spans="1:7" ht="45" customHeight="1">
      <c r="A10" s="208"/>
      <c r="B10" s="214" t="s">
        <v>329</v>
      </c>
      <c r="C10" s="209"/>
      <c r="D10" s="210">
        <v>99</v>
      </c>
      <c r="E10" s="210">
        <v>7.7</v>
      </c>
      <c r="F10" s="215">
        <v>200</v>
      </c>
      <c r="G10" s="215">
        <v>60</v>
      </c>
    </row>
    <row r="11" spans="1:7" ht="45" customHeight="1">
      <c r="A11" s="208"/>
      <c r="B11" s="214" t="s">
        <v>330</v>
      </c>
      <c r="C11" s="209"/>
      <c r="D11" s="210">
        <v>16.9</v>
      </c>
      <c r="E11" s="210">
        <v>1.3</v>
      </c>
      <c r="F11" s="215">
        <v>300</v>
      </c>
      <c r="G11" s="215">
        <v>80</v>
      </c>
    </row>
    <row r="12" spans="1:7" ht="45" customHeight="1">
      <c r="A12" s="208"/>
      <c r="B12" s="214" t="s">
        <v>331</v>
      </c>
      <c r="C12" s="209"/>
      <c r="D12" s="210">
        <v>120.5</v>
      </c>
      <c r="E12" s="210">
        <v>9.3</v>
      </c>
      <c r="F12" s="216" t="s">
        <v>323</v>
      </c>
      <c r="G12" s="216" t="s">
        <v>323</v>
      </c>
    </row>
    <row r="13" spans="1:7" ht="45" customHeight="1">
      <c r="A13" s="208"/>
      <c r="B13" s="213" t="s">
        <v>332</v>
      </c>
      <c r="C13" s="217"/>
      <c r="D13" s="210">
        <v>22.2</v>
      </c>
      <c r="E13" s="210">
        <v>1.7</v>
      </c>
      <c r="F13" s="215">
        <v>500</v>
      </c>
      <c r="G13" s="215">
        <v>80</v>
      </c>
    </row>
    <row r="14" spans="1:7" ht="45" customHeight="1">
      <c r="A14" s="208"/>
      <c r="B14" s="213" t="s">
        <v>333</v>
      </c>
      <c r="C14" s="217"/>
      <c r="D14" s="210">
        <v>98.3</v>
      </c>
      <c r="E14" s="210">
        <v>7.6</v>
      </c>
      <c r="F14" s="215">
        <v>400</v>
      </c>
      <c r="G14" s="215">
        <v>80</v>
      </c>
    </row>
    <row r="15" spans="1:7" ht="45" customHeight="1">
      <c r="A15" s="208"/>
      <c r="B15" s="214" t="s">
        <v>334</v>
      </c>
      <c r="C15" s="209"/>
      <c r="D15" s="210">
        <v>157</v>
      </c>
      <c r="E15" s="210">
        <v>12.2</v>
      </c>
      <c r="F15" s="215">
        <v>200</v>
      </c>
      <c r="G15" s="215">
        <v>60</v>
      </c>
    </row>
    <row r="16" spans="1:7" ht="45" customHeight="1">
      <c r="A16" s="218"/>
      <c r="B16" s="219" t="s">
        <v>335</v>
      </c>
      <c r="C16" s="220"/>
      <c r="D16" s="221">
        <v>141.6</v>
      </c>
      <c r="E16" s="221">
        <v>11</v>
      </c>
      <c r="F16" s="222">
        <v>200</v>
      </c>
      <c r="G16" s="222">
        <v>60</v>
      </c>
    </row>
    <row r="17" ht="19.5" customHeight="1">
      <c r="G17" s="223" t="s">
        <v>336</v>
      </c>
    </row>
  </sheetData>
  <sheetProtection/>
  <mergeCells count="1">
    <mergeCell ref="A1:G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18"/>
  <sheetViews>
    <sheetView showGridLines="0" zoomScaleSheetLayoutView="100" zoomScalePageLayoutView="0" workbookViewId="0" topLeftCell="A1">
      <selection activeCell="A1" sqref="A1:M1"/>
    </sheetView>
  </sheetViews>
  <sheetFormatPr defaultColWidth="9.00390625" defaultRowHeight="13.5"/>
  <cols>
    <col min="1" max="1" width="0.875" style="434" customWidth="1"/>
    <col min="2" max="2" width="2.625" style="434" customWidth="1"/>
    <col min="3" max="3" width="3.125" style="434" bestFit="1" customWidth="1"/>
    <col min="4" max="4" width="2.625" style="434" customWidth="1"/>
    <col min="5" max="5" width="0.875" style="434" customWidth="1"/>
    <col min="6" max="6" width="11.75390625" style="434" hidden="1" customWidth="1"/>
    <col min="7" max="13" width="10.875" style="434" customWidth="1"/>
    <col min="14" max="14" width="10.75390625" style="434" bestFit="1" customWidth="1"/>
    <col min="15" max="16384" width="9.00390625" style="434" customWidth="1"/>
  </cols>
  <sheetData>
    <row r="1" spans="1:13" s="169" customFormat="1" ht="40.5" customHeight="1">
      <c r="A1" s="852" t="s">
        <v>527</v>
      </c>
      <c r="B1" s="852"/>
      <c r="C1" s="852"/>
      <c r="D1" s="852"/>
      <c r="E1" s="852"/>
      <c r="F1" s="852"/>
      <c r="G1" s="852"/>
      <c r="H1" s="852"/>
      <c r="I1" s="852"/>
      <c r="J1" s="852"/>
      <c r="K1" s="852"/>
      <c r="L1" s="852"/>
      <c r="M1" s="852"/>
    </row>
    <row r="2" s="169" customFormat="1" ht="27.75" customHeight="1" thickBot="1">
      <c r="M2" s="393" t="s">
        <v>528</v>
      </c>
    </row>
    <row r="3" spans="1:13" s="169" customFormat="1" ht="42" customHeight="1">
      <c r="A3" s="417"/>
      <c r="B3" s="853" t="s">
        <v>529</v>
      </c>
      <c r="C3" s="853"/>
      <c r="D3" s="853"/>
      <c r="E3" s="418"/>
      <c r="F3" s="419" t="s">
        <v>530</v>
      </c>
      <c r="G3" s="420" t="s">
        <v>531</v>
      </c>
      <c r="H3" s="420" t="s">
        <v>532</v>
      </c>
      <c r="I3" s="421" t="s">
        <v>533</v>
      </c>
      <c r="J3" s="421" t="s">
        <v>534</v>
      </c>
      <c r="K3" s="421" t="s">
        <v>535</v>
      </c>
      <c r="L3" s="421" t="s">
        <v>536</v>
      </c>
      <c r="M3" s="421" t="s">
        <v>537</v>
      </c>
    </row>
    <row r="4" spans="1:13" s="169" customFormat="1" ht="42" customHeight="1">
      <c r="A4" s="177"/>
      <c r="B4" s="854" t="s">
        <v>538</v>
      </c>
      <c r="C4" s="854"/>
      <c r="D4" s="854"/>
      <c r="E4" s="422"/>
      <c r="F4" s="423">
        <v>599</v>
      </c>
      <c r="G4" s="424">
        <v>686</v>
      </c>
      <c r="H4" s="424">
        <v>694</v>
      </c>
      <c r="I4" s="424">
        <v>695</v>
      </c>
      <c r="J4" s="424">
        <v>698</v>
      </c>
      <c r="K4" s="424">
        <v>694</v>
      </c>
      <c r="L4" s="424">
        <v>694</v>
      </c>
      <c r="M4" s="425">
        <v>694</v>
      </c>
    </row>
    <row r="5" spans="1:13" s="169" customFormat="1" ht="42" customHeight="1">
      <c r="A5" s="177"/>
      <c r="B5" s="854" t="s">
        <v>539</v>
      </c>
      <c r="C5" s="854"/>
      <c r="D5" s="854"/>
      <c r="E5" s="422"/>
      <c r="F5" s="426">
        <f>SUM(F6:F9)</f>
        <v>150639.8</v>
      </c>
      <c r="G5" s="427">
        <v>167706</v>
      </c>
      <c r="H5" s="427">
        <v>168426</v>
      </c>
      <c r="I5" s="427">
        <v>168561</v>
      </c>
      <c r="J5" s="427">
        <v>168173.7</v>
      </c>
      <c r="K5" s="427">
        <v>165812</v>
      </c>
      <c r="L5" s="427">
        <v>165557.3</v>
      </c>
      <c r="M5" s="428">
        <v>165849</v>
      </c>
    </row>
    <row r="6" spans="1:13" s="169" customFormat="1" ht="42" customHeight="1">
      <c r="A6" s="177"/>
      <c r="B6" s="854" t="s">
        <v>540</v>
      </c>
      <c r="C6" s="854"/>
      <c r="D6" s="854"/>
      <c r="E6" s="422"/>
      <c r="F6" s="426">
        <v>145388</v>
      </c>
      <c r="G6" s="427">
        <v>162464</v>
      </c>
      <c r="H6" s="427">
        <v>163183</v>
      </c>
      <c r="I6" s="427">
        <v>163319</v>
      </c>
      <c r="J6" s="427">
        <v>162931.7</v>
      </c>
      <c r="K6" s="427">
        <v>163420</v>
      </c>
      <c r="L6" s="427">
        <v>163290.5</v>
      </c>
      <c r="M6" s="428">
        <v>163582</v>
      </c>
    </row>
    <row r="7" spans="1:13" s="169" customFormat="1" ht="42" customHeight="1">
      <c r="A7" s="177"/>
      <c r="B7" s="855" t="s">
        <v>541</v>
      </c>
      <c r="C7" s="855"/>
      <c r="D7" s="855"/>
      <c r="E7" s="422"/>
      <c r="F7" s="426">
        <v>3139.5</v>
      </c>
      <c r="G7" s="427">
        <v>3249.5</v>
      </c>
      <c r="H7" s="427">
        <v>3249.5</v>
      </c>
      <c r="I7" s="427">
        <v>3249.5</v>
      </c>
      <c r="J7" s="427">
        <v>3249.5</v>
      </c>
      <c r="K7" s="427">
        <v>399.8</v>
      </c>
      <c r="L7" s="427">
        <v>309.5</v>
      </c>
      <c r="M7" s="428">
        <v>310</v>
      </c>
    </row>
    <row r="8" spans="1:13" s="169" customFormat="1" ht="42" customHeight="1">
      <c r="A8" s="177"/>
      <c r="B8" s="854" t="s">
        <v>542</v>
      </c>
      <c r="C8" s="854"/>
      <c r="D8" s="854"/>
      <c r="E8" s="422"/>
      <c r="F8" s="426">
        <v>1550.3</v>
      </c>
      <c r="G8" s="427">
        <v>1438.3</v>
      </c>
      <c r="H8" s="427">
        <v>1438.3</v>
      </c>
      <c r="I8" s="427">
        <v>1438.3</v>
      </c>
      <c r="J8" s="427">
        <v>1438.3</v>
      </c>
      <c r="K8" s="427">
        <v>1438.3</v>
      </c>
      <c r="L8" s="427">
        <v>1403.4</v>
      </c>
      <c r="M8" s="428">
        <v>1403</v>
      </c>
    </row>
    <row r="9" spans="1:13" s="169" customFormat="1" ht="42" customHeight="1">
      <c r="A9" s="174"/>
      <c r="B9" s="856" t="s">
        <v>543</v>
      </c>
      <c r="C9" s="856"/>
      <c r="D9" s="856"/>
      <c r="E9" s="429"/>
      <c r="F9" s="426">
        <v>562</v>
      </c>
      <c r="G9" s="427">
        <v>553.9</v>
      </c>
      <c r="H9" s="427">
        <v>553.9</v>
      </c>
      <c r="I9" s="427">
        <v>553.9</v>
      </c>
      <c r="J9" s="427">
        <v>553.9</v>
      </c>
      <c r="K9" s="427">
        <v>553.9</v>
      </c>
      <c r="L9" s="427">
        <v>553.9</v>
      </c>
      <c r="M9" s="428">
        <v>554</v>
      </c>
    </row>
    <row r="10" spans="1:13" s="169" customFormat="1" ht="45.75" customHeight="1">
      <c r="A10" s="857" t="s">
        <v>544</v>
      </c>
      <c r="B10" s="858"/>
      <c r="C10" s="863" t="s">
        <v>545</v>
      </c>
      <c r="D10" s="865" t="s">
        <v>546</v>
      </c>
      <c r="E10" s="865"/>
      <c r="F10" s="426">
        <v>129694.5</v>
      </c>
      <c r="G10" s="430">
        <v>149584.8</v>
      </c>
      <c r="H10" s="430">
        <v>150305</v>
      </c>
      <c r="I10" s="430">
        <v>150771</v>
      </c>
      <c r="J10" s="430">
        <v>150383.7</v>
      </c>
      <c r="K10" s="430">
        <v>151885</v>
      </c>
      <c r="L10" s="430">
        <v>150709.9</v>
      </c>
      <c r="M10" s="428">
        <v>151002</v>
      </c>
    </row>
    <row r="11" spans="1:13" s="169" customFormat="1" ht="45.75" customHeight="1">
      <c r="A11" s="859"/>
      <c r="B11" s="860"/>
      <c r="C11" s="864"/>
      <c r="D11" s="865" t="s">
        <v>547</v>
      </c>
      <c r="E11" s="865"/>
      <c r="F11" s="426">
        <f>F10/F6*100</f>
        <v>89.20578039453049</v>
      </c>
      <c r="G11" s="427">
        <v>92.1</v>
      </c>
      <c r="H11" s="427">
        <v>92.1</v>
      </c>
      <c r="I11" s="427">
        <v>92.3</v>
      </c>
      <c r="J11" s="427">
        <v>92.3</v>
      </c>
      <c r="K11" s="427">
        <v>92.9</v>
      </c>
      <c r="L11" s="427">
        <v>92.3</v>
      </c>
      <c r="M11" s="428">
        <v>92.3</v>
      </c>
    </row>
    <row r="12" spans="1:13" s="169" customFormat="1" ht="45.75" customHeight="1">
      <c r="A12" s="859"/>
      <c r="B12" s="860"/>
      <c r="C12" s="863" t="s">
        <v>548</v>
      </c>
      <c r="D12" s="865" t="s">
        <v>546</v>
      </c>
      <c r="E12" s="865"/>
      <c r="F12" s="426">
        <v>15693.5</v>
      </c>
      <c r="G12" s="427">
        <v>12877.7</v>
      </c>
      <c r="H12" s="427">
        <v>12877.7</v>
      </c>
      <c r="I12" s="427">
        <v>12548</v>
      </c>
      <c r="J12" s="427">
        <v>12548</v>
      </c>
      <c r="K12" s="427">
        <v>12382</v>
      </c>
      <c r="L12" s="427">
        <v>12580.6</v>
      </c>
      <c r="M12" s="428">
        <v>12580</v>
      </c>
    </row>
    <row r="13" spans="1:13" s="169" customFormat="1" ht="45.75" customHeight="1">
      <c r="A13" s="859"/>
      <c r="B13" s="860"/>
      <c r="C13" s="864"/>
      <c r="D13" s="865" t="s">
        <v>547</v>
      </c>
      <c r="E13" s="865"/>
      <c r="F13" s="426">
        <f>F12/F6*100</f>
        <v>10.794219605469502</v>
      </c>
      <c r="G13" s="427">
        <v>7.9</v>
      </c>
      <c r="H13" s="427">
        <v>7.9</v>
      </c>
      <c r="I13" s="427">
        <v>7.7</v>
      </c>
      <c r="J13" s="427">
        <v>7.7</v>
      </c>
      <c r="K13" s="427">
        <v>7.6</v>
      </c>
      <c r="L13" s="427">
        <v>7.7</v>
      </c>
      <c r="M13" s="428">
        <v>7.7</v>
      </c>
    </row>
    <row r="14" spans="1:13" s="169" customFormat="1" ht="45.75" customHeight="1">
      <c r="A14" s="859"/>
      <c r="B14" s="860"/>
      <c r="C14" s="863" t="s">
        <v>549</v>
      </c>
      <c r="D14" s="865" t="s">
        <v>546</v>
      </c>
      <c r="E14" s="865"/>
      <c r="F14" s="426">
        <v>140628.1</v>
      </c>
      <c r="G14" s="427">
        <v>159656.1</v>
      </c>
      <c r="H14" s="427">
        <v>160377</v>
      </c>
      <c r="I14" s="427">
        <v>161061</v>
      </c>
      <c r="J14" s="427">
        <v>160673.7</v>
      </c>
      <c r="K14" s="427">
        <v>160613.6</v>
      </c>
      <c r="L14" s="427">
        <v>160575.3</v>
      </c>
      <c r="M14" s="428">
        <v>160867</v>
      </c>
    </row>
    <row r="15" spans="1:13" s="169" customFormat="1" ht="45.75" customHeight="1">
      <c r="A15" s="859"/>
      <c r="B15" s="860"/>
      <c r="C15" s="864"/>
      <c r="D15" s="865" t="s">
        <v>547</v>
      </c>
      <c r="E15" s="865"/>
      <c r="F15" s="426">
        <f>F14/F6*100</f>
        <v>96.72607092744931</v>
      </c>
      <c r="G15" s="427">
        <v>98.3</v>
      </c>
      <c r="H15" s="427">
        <v>98.3</v>
      </c>
      <c r="I15" s="427">
        <v>98.6</v>
      </c>
      <c r="J15" s="427">
        <v>98.6</v>
      </c>
      <c r="K15" s="427">
        <v>98.3</v>
      </c>
      <c r="L15" s="427">
        <v>98.3</v>
      </c>
      <c r="M15" s="428">
        <v>98.3</v>
      </c>
    </row>
    <row r="16" spans="1:13" s="169" customFormat="1" ht="45.75" customHeight="1">
      <c r="A16" s="859"/>
      <c r="B16" s="860"/>
      <c r="C16" s="863" t="s">
        <v>550</v>
      </c>
      <c r="D16" s="865" t="s">
        <v>546</v>
      </c>
      <c r="E16" s="865"/>
      <c r="F16" s="426">
        <v>4759.9</v>
      </c>
      <c r="G16" s="427">
        <v>2806.4</v>
      </c>
      <c r="H16" s="427">
        <v>2806.4</v>
      </c>
      <c r="I16" s="427">
        <v>2806.4</v>
      </c>
      <c r="J16" s="427">
        <v>2806.4</v>
      </c>
      <c r="K16" s="427">
        <v>2806.4</v>
      </c>
      <c r="L16" s="427">
        <v>2715.2</v>
      </c>
      <c r="M16" s="428">
        <v>2715</v>
      </c>
    </row>
    <row r="17" spans="1:13" s="169" customFormat="1" ht="45.75" customHeight="1">
      <c r="A17" s="861"/>
      <c r="B17" s="862"/>
      <c r="C17" s="864"/>
      <c r="D17" s="865" t="s">
        <v>547</v>
      </c>
      <c r="E17" s="865"/>
      <c r="F17" s="431">
        <f>F16/F6*100</f>
        <v>3.2739290725506915</v>
      </c>
      <c r="G17" s="432">
        <v>1.7</v>
      </c>
      <c r="H17" s="432">
        <v>1.7</v>
      </c>
      <c r="I17" s="432">
        <v>1.7</v>
      </c>
      <c r="J17" s="432">
        <v>1.7</v>
      </c>
      <c r="K17" s="432">
        <v>1.7</v>
      </c>
      <c r="L17" s="432">
        <v>1.7</v>
      </c>
      <c r="M17" s="432">
        <v>1.7</v>
      </c>
    </row>
    <row r="18" spans="2:13" s="169" customFormat="1" ht="22.5" customHeight="1">
      <c r="B18" s="866"/>
      <c r="C18" s="866"/>
      <c r="D18" s="866"/>
      <c r="E18" s="866"/>
      <c r="F18" s="866"/>
      <c r="J18" s="433"/>
      <c r="K18" s="433"/>
      <c r="L18" s="433"/>
      <c r="M18" s="433" t="s">
        <v>551</v>
      </c>
    </row>
  </sheetData>
  <sheetProtection/>
  <mergeCells count="22">
    <mergeCell ref="D14:E14"/>
    <mergeCell ref="D15:E15"/>
    <mergeCell ref="C16:C17"/>
    <mergeCell ref="D16:E16"/>
    <mergeCell ref="D17:E17"/>
    <mergeCell ref="B18:F18"/>
    <mergeCell ref="B8:D8"/>
    <mergeCell ref="B9:D9"/>
    <mergeCell ref="A10:B17"/>
    <mergeCell ref="C10:C11"/>
    <mergeCell ref="D10:E10"/>
    <mergeCell ref="D11:E11"/>
    <mergeCell ref="C12:C13"/>
    <mergeCell ref="D12:E12"/>
    <mergeCell ref="D13:E13"/>
    <mergeCell ref="C14:C15"/>
    <mergeCell ref="A1:M1"/>
    <mergeCell ref="B3:D3"/>
    <mergeCell ref="B4:D4"/>
    <mergeCell ref="B5:D5"/>
    <mergeCell ref="B6:D6"/>
    <mergeCell ref="B7:D7"/>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85"/>
  <sheetViews>
    <sheetView showGridLines="0" zoomScaleSheetLayoutView="90" zoomScalePageLayoutView="0" workbookViewId="0" topLeftCell="A1">
      <selection activeCell="A1" sqref="A1"/>
    </sheetView>
  </sheetViews>
  <sheetFormatPr defaultColWidth="9.00390625" defaultRowHeight="19.5" customHeight="1"/>
  <cols>
    <col min="1" max="1" width="1.625" style="281" customWidth="1"/>
    <col min="2" max="3" width="12.625" style="281" customWidth="1"/>
    <col min="4" max="4" width="1.625" style="281" customWidth="1"/>
    <col min="5" max="6" width="14.625" style="281" customWidth="1"/>
    <col min="7" max="7" width="28.625" style="282" customWidth="1"/>
    <col min="8" max="8" width="1.625" style="282" customWidth="1"/>
    <col min="9" max="9" width="24.625" style="281" customWidth="1"/>
    <col min="10" max="10" width="1.625" style="281" customWidth="1"/>
    <col min="11" max="12" width="14.625" style="281" customWidth="1"/>
    <col min="13" max="13" width="28.625" style="281" customWidth="1"/>
    <col min="14" max="16384" width="9.00390625" style="281" customWidth="1"/>
  </cols>
  <sheetData>
    <row r="1" spans="1:13" s="228" customFormat="1" ht="30" customHeight="1">
      <c r="A1" s="224"/>
      <c r="B1" s="224"/>
      <c r="C1" s="224"/>
      <c r="D1" s="224"/>
      <c r="E1" s="225"/>
      <c r="F1" s="225"/>
      <c r="G1" s="226" t="s">
        <v>337</v>
      </c>
      <c r="H1" s="226"/>
      <c r="I1" s="227" t="s">
        <v>338</v>
      </c>
      <c r="J1" s="227"/>
      <c r="K1" s="225"/>
      <c r="L1" s="225"/>
      <c r="M1" s="225"/>
    </row>
    <row r="2" spans="7:13" s="228" customFormat="1" ht="19.5" customHeight="1" thickBot="1">
      <c r="G2" s="229"/>
      <c r="H2" s="229"/>
      <c r="M2" s="230" t="s">
        <v>339</v>
      </c>
    </row>
    <row r="3" spans="1:13" s="228" customFormat="1" ht="19.5" customHeight="1">
      <c r="A3" s="231"/>
      <c r="B3" s="231"/>
      <c r="C3" s="867" t="s">
        <v>192</v>
      </c>
      <c r="D3" s="867"/>
      <c r="E3" s="867"/>
      <c r="F3" s="232"/>
      <c r="G3" s="233" t="s">
        <v>340</v>
      </c>
      <c r="H3" s="869" t="s">
        <v>341</v>
      </c>
      <c r="I3" s="869"/>
      <c r="J3" s="870"/>
      <c r="K3" s="871" t="s">
        <v>342</v>
      </c>
      <c r="L3" s="871"/>
      <c r="M3" s="871"/>
    </row>
    <row r="4" spans="1:13" s="228" customFormat="1" ht="19.5" customHeight="1">
      <c r="A4" s="234"/>
      <c r="B4" s="234"/>
      <c r="C4" s="868"/>
      <c r="D4" s="868"/>
      <c r="E4" s="868"/>
      <c r="F4" s="235"/>
      <c r="G4" s="236" t="s">
        <v>343</v>
      </c>
      <c r="H4" s="872" t="s">
        <v>344</v>
      </c>
      <c r="I4" s="872"/>
      <c r="J4" s="873"/>
      <c r="K4" s="872" t="s">
        <v>343</v>
      </c>
      <c r="L4" s="873"/>
      <c r="M4" s="236" t="s">
        <v>344</v>
      </c>
    </row>
    <row r="5" spans="2:13" s="228" customFormat="1" ht="19.5" customHeight="1">
      <c r="B5" s="237"/>
      <c r="C5" s="874" t="s">
        <v>345</v>
      </c>
      <c r="D5" s="874"/>
      <c r="E5" s="874"/>
      <c r="F5" s="238"/>
      <c r="G5" s="239">
        <v>30</v>
      </c>
      <c r="H5" s="875">
        <v>30</v>
      </c>
      <c r="I5" s="875"/>
      <c r="J5" s="876"/>
      <c r="K5" s="877">
        <v>5.54</v>
      </c>
      <c r="L5" s="877"/>
      <c r="M5" s="240">
        <v>5.57</v>
      </c>
    </row>
    <row r="6" spans="2:13" s="228" customFormat="1" ht="19.5" customHeight="1">
      <c r="B6" s="229"/>
      <c r="C6" s="878" t="s">
        <v>346</v>
      </c>
      <c r="D6" s="878"/>
      <c r="E6" s="878"/>
      <c r="F6" s="241"/>
      <c r="G6" s="242">
        <v>3</v>
      </c>
      <c r="H6" s="879">
        <v>3</v>
      </c>
      <c r="I6" s="879"/>
      <c r="J6" s="880"/>
      <c r="K6" s="881">
        <v>4.8</v>
      </c>
      <c r="L6" s="881"/>
      <c r="M6" s="243">
        <v>4.69</v>
      </c>
    </row>
    <row r="7" spans="2:13" s="228" customFormat="1" ht="19.5" customHeight="1">
      <c r="B7" s="229"/>
      <c r="C7" s="878" t="s">
        <v>347</v>
      </c>
      <c r="D7" s="878"/>
      <c r="E7" s="878"/>
      <c r="F7" s="241"/>
      <c r="G7" s="242">
        <v>1</v>
      </c>
      <c r="H7" s="879">
        <v>1</v>
      </c>
      <c r="I7" s="879"/>
      <c r="J7" s="880"/>
      <c r="K7" s="881">
        <v>66.5</v>
      </c>
      <c r="L7" s="881"/>
      <c r="M7" s="243">
        <v>38.19</v>
      </c>
    </row>
    <row r="8" spans="2:13" s="228" customFormat="1" ht="19.5" customHeight="1">
      <c r="B8" s="229"/>
      <c r="C8" s="878" t="s">
        <v>348</v>
      </c>
      <c r="D8" s="878"/>
      <c r="E8" s="878"/>
      <c r="F8" s="241"/>
      <c r="G8" s="242">
        <v>1</v>
      </c>
      <c r="H8" s="879">
        <v>0</v>
      </c>
      <c r="I8" s="879"/>
      <c r="J8" s="880"/>
      <c r="K8" s="881">
        <v>8.1</v>
      </c>
      <c r="L8" s="881"/>
      <c r="M8" s="243">
        <v>0</v>
      </c>
    </row>
    <row r="9" spans="2:13" s="228" customFormat="1" ht="19.5" customHeight="1">
      <c r="B9" s="229"/>
      <c r="C9" s="878" t="s">
        <v>349</v>
      </c>
      <c r="D9" s="878"/>
      <c r="E9" s="878"/>
      <c r="F9" s="241"/>
      <c r="G9" s="242">
        <v>1</v>
      </c>
      <c r="H9" s="879">
        <v>1</v>
      </c>
      <c r="I9" s="879"/>
      <c r="J9" s="880"/>
      <c r="K9" s="881">
        <v>6.09</v>
      </c>
      <c r="L9" s="881"/>
      <c r="M9" s="243">
        <v>2.15</v>
      </c>
    </row>
    <row r="10" spans="2:13" s="228" customFormat="1" ht="19.5" customHeight="1">
      <c r="B10" s="229"/>
      <c r="C10" s="878" t="s">
        <v>350</v>
      </c>
      <c r="D10" s="878"/>
      <c r="E10" s="878"/>
      <c r="F10" s="241"/>
      <c r="G10" s="242">
        <v>2</v>
      </c>
      <c r="H10" s="879">
        <v>2</v>
      </c>
      <c r="I10" s="879"/>
      <c r="J10" s="880"/>
      <c r="K10" s="881">
        <v>7.44</v>
      </c>
      <c r="L10" s="881"/>
      <c r="M10" s="243">
        <v>7.53</v>
      </c>
    </row>
    <row r="11" spans="1:13" s="228" customFormat="1" ht="19.5" customHeight="1">
      <c r="A11" s="234"/>
      <c r="B11" s="234"/>
      <c r="C11" s="868" t="s">
        <v>351</v>
      </c>
      <c r="D11" s="868"/>
      <c r="E11" s="868"/>
      <c r="F11" s="235"/>
      <c r="G11" s="244">
        <v>38</v>
      </c>
      <c r="H11" s="882">
        <v>37</v>
      </c>
      <c r="I11" s="882"/>
      <c r="J11" s="883"/>
      <c r="K11" s="884">
        <v>98.47</v>
      </c>
      <c r="L11" s="884"/>
      <c r="M11" s="245">
        <v>58.13</v>
      </c>
    </row>
    <row r="12" spans="7:13" s="228" customFormat="1" ht="19.5" customHeight="1">
      <c r="G12" s="229"/>
      <c r="H12" s="229"/>
      <c r="M12" s="246" t="s">
        <v>352</v>
      </c>
    </row>
    <row r="13" spans="7:13" s="247" customFormat="1" ht="19.5" customHeight="1" thickBot="1">
      <c r="G13" s="248"/>
      <c r="H13" s="248"/>
      <c r="M13" s="249" t="s">
        <v>339</v>
      </c>
    </row>
    <row r="14" spans="1:13" s="247" customFormat="1" ht="19.5" customHeight="1">
      <c r="A14" s="250"/>
      <c r="B14" s="885" t="s">
        <v>353</v>
      </c>
      <c r="C14" s="885"/>
      <c r="D14" s="251"/>
      <c r="E14" s="252" t="s">
        <v>354</v>
      </c>
      <c r="F14" s="253" t="s">
        <v>355</v>
      </c>
      <c r="G14" s="254" t="s">
        <v>356</v>
      </c>
      <c r="H14" s="250"/>
      <c r="I14" s="250" t="s">
        <v>353</v>
      </c>
      <c r="J14" s="251"/>
      <c r="K14" s="252" t="s">
        <v>354</v>
      </c>
      <c r="L14" s="253" t="s">
        <v>355</v>
      </c>
      <c r="M14" s="254" t="s">
        <v>356</v>
      </c>
    </row>
    <row r="15" spans="1:13" s="247" customFormat="1" ht="19.5" customHeight="1">
      <c r="A15" s="255"/>
      <c r="B15" s="886" t="s">
        <v>357</v>
      </c>
      <c r="C15" s="886"/>
      <c r="D15" s="256"/>
      <c r="E15" s="257"/>
      <c r="F15" s="258"/>
      <c r="G15" s="259"/>
      <c r="H15" s="260"/>
      <c r="I15" s="261" t="s">
        <v>358</v>
      </c>
      <c r="J15" s="262"/>
      <c r="K15" s="263">
        <v>0.05</v>
      </c>
      <c r="L15" s="263">
        <v>0.05</v>
      </c>
      <c r="M15" s="264" t="s">
        <v>359</v>
      </c>
    </row>
    <row r="16" spans="2:13" s="247" customFormat="1" ht="19.5" customHeight="1">
      <c r="B16" s="887" t="s">
        <v>360</v>
      </c>
      <c r="C16" s="887"/>
      <c r="D16" s="262"/>
      <c r="E16" s="263">
        <v>0.11</v>
      </c>
      <c r="F16" s="263">
        <v>0.11</v>
      </c>
      <c r="G16" s="264" t="s">
        <v>361</v>
      </c>
      <c r="H16" s="265"/>
      <c r="I16" s="261" t="s">
        <v>362</v>
      </c>
      <c r="J16" s="262"/>
      <c r="K16" s="263">
        <v>0.11</v>
      </c>
      <c r="L16" s="263">
        <v>0.11</v>
      </c>
      <c r="M16" s="264" t="s">
        <v>359</v>
      </c>
    </row>
    <row r="17" spans="2:13" s="247" customFormat="1" ht="19.5" customHeight="1">
      <c r="B17" s="887" t="s">
        <v>363</v>
      </c>
      <c r="C17" s="887"/>
      <c r="D17" s="262"/>
      <c r="E17" s="263">
        <v>0.1</v>
      </c>
      <c r="F17" s="263">
        <v>0.1</v>
      </c>
      <c r="G17" s="264" t="s">
        <v>364</v>
      </c>
      <c r="H17" s="265"/>
      <c r="I17" s="261" t="s">
        <v>365</v>
      </c>
      <c r="J17" s="262"/>
      <c r="K17" s="263">
        <v>0.07</v>
      </c>
      <c r="L17" s="263">
        <v>0.07</v>
      </c>
      <c r="M17" s="264" t="s">
        <v>359</v>
      </c>
    </row>
    <row r="18" spans="2:13" s="247" customFormat="1" ht="19.5" customHeight="1">
      <c r="B18" s="887" t="s">
        <v>366</v>
      </c>
      <c r="C18" s="887"/>
      <c r="D18" s="262"/>
      <c r="E18" s="263">
        <v>0.16</v>
      </c>
      <c r="F18" s="263">
        <v>0.16</v>
      </c>
      <c r="G18" s="264" t="s">
        <v>367</v>
      </c>
      <c r="H18" s="265"/>
      <c r="I18" s="261" t="s">
        <v>368</v>
      </c>
      <c r="J18" s="262"/>
      <c r="K18" s="263">
        <v>0.1</v>
      </c>
      <c r="L18" s="263">
        <v>0.1</v>
      </c>
      <c r="M18" s="264" t="s">
        <v>369</v>
      </c>
    </row>
    <row r="19" spans="2:13" s="247" customFormat="1" ht="19.5" customHeight="1">
      <c r="B19" s="887" t="s">
        <v>370</v>
      </c>
      <c r="C19" s="887"/>
      <c r="D19" s="262"/>
      <c r="E19" s="263">
        <v>0.11</v>
      </c>
      <c r="F19" s="263">
        <v>0.13</v>
      </c>
      <c r="G19" s="264" t="s">
        <v>371</v>
      </c>
      <c r="H19" s="265"/>
      <c r="I19" s="261" t="s">
        <v>372</v>
      </c>
      <c r="J19" s="262"/>
      <c r="K19" s="263">
        <v>0.19</v>
      </c>
      <c r="L19" s="263">
        <v>0.19</v>
      </c>
      <c r="M19" s="264" t="s">
        <v>369</v>
      </c>
    </row>
    <row r="20" spans="2:13" s="247" customFormat="1" ht="19.5" customHeight="1">
      <c r="B20" s="887" t="s">
        <v>373</v>
      </c>
      <c r="C20" s="887"/>
      <c r="D20" s="262"/>
      <c r="E20" s="263">
        <v>0.21</v>
      </c>
      <c r="F20" s="263">
        <v>0.13</v>
      </c>
      <c r="G20" s="264" t="s">
        <v>374</v>
      </c>
      <c r="H20" s="265"/>
      <c r="I20" s="261" t="s">
        <v>375</v>
      </c>
      <c r="J20" s="262"/>
      <c r="K20" s="263">
        <v>0.29</v>
      </c>
      <c r="L20" s="263">
        <v>0.29</v>
      </c>
      <c r="M20" s="264" t="s">
        <v>376</v>
      </c>
    </row>
    <row r="21" spans="2:13" s="247" customFormat="1" ht="19.5" customHeight="1">
      <c r="B21" s="887" t="s">
        <v>377</v>
      </c>
      <c r="C21" s="887"/>
      <c r="D21" s="262"/>
      <c r="E21" s="263">
        <v>0.22</v>
      </c>
      <c r="F21" s="263">
        <v>0.22</v>
      </c>
      <c r="G21" s="264" t="s">
        <v>378</v>
      </c>
      <c r="H21" s="265"/>
      <c r="I21" s="261" t="s">
        <v>379</v>
      </c>
      <c r="J21" s="262"/>
      <c r="K21" s="263">
        <v>0.39</v>
      </c>
      <c r="L21" s="263">
        <v>0.39</v>
      </c>
      <c r="M21" s="264" t="s">
        <v>380</v>
      </c>
    </row>
    <row r="22" spans="2:13" s="247" customFormat="1" ht="19.5" customHeight="1">
      <c r="B22" s="887" t="s">
        <v>381</v>
      </c>
      <c r="C22" s="887"/>
      <c r="D22" s="262"/>
      <c r="E22" s="263">
        <v>0.36</v>
      </c>
      <c r="F22" s="263">
        <v>0.37</v>
      </c>
      <c r="G22" s="264" t="s">
        <v>382</v>
      </c>
      <c r="H22" s="265"/>
      <c r="I22" s="261" t="s">
        <v>383</v>
      </c>
      <c r="J22" s="262"/>
      <c r="K22" s="263">
        <v>0.22</v>
      </c>
      <c r="L22" s="263">
        <v>0.22</v>
      </c>
      <c r="M22" s="264" t="s">
        <v>369</v>
      </c>
    </row>
    <row r="23" spans="2:13" s="247" customFormat="1" ht="19.5" customHeight="1">
      <c r="B23" s="887" t="s">
        <v>384</v>
      </c>
      <c r="C23" s="887"/>
      <c r="D23" s="262"/>
      <c r="E23" s="263">
        <v>0.1</v>
      </c>
      <c r="F23" s="263">
        <v>0.15</v>
      </c>
      <c r="G23" s="264" t="s">
        <v>385</v>
      </c>
      <c r="H23" s="265"/>
      <c r="I23" s="266" t="s">
        <v>386</v>
      </c>
      <c r="J23" s="262"/>
      <c r="K23" s="263"/>
      <c r="L23" s="263"/>
      <c r="M23" s="264"/>
    </row>
    <row r="24" spans="2:13" s="247" customFormat="1" ht="19.5" customHeight="1">
      <c r="B24" s="887" t="s">
        <v>387</v>
      </c>
      <c r="C24" s="887"/>
      <c r="D24" s="262"/>
      <c r="E24" s="263">
        <v>0.3</v>
      </c>
      <c r="F24" s="263">
        <v>0.3</v>
      </c>
      <c r="G24" s="264" t="s">
        <v>388</v>
      </c>
      <c r="H24" s="265"/>
      <c r="I24" s="261" t="s">
        <v>389</v>
      </c>
      <c r="J24" s="262"/>
      <c r="K24" s="263">
        <v>1.5</v>
      </c>
      <c r="L24" s="263">
        <v>1.36</v>
      </c>
      <c r="M24" s="264" t="s">
        <v>390</v>
      </c>
    </row>
    <row r="25" spans="2:13" s="247" customFormat="1" ht="19.5" customHeight="1">
      <c r="B25" s="887" t="s">
        <v>391</v>
      </c>
      <c r="C25" s="887"/>
      <c r="D25" s="262"/>
      <c r="E25" s="263">
        <v>0.17</v>
      </c>
      <c r="F25" s="263">
        <v>0.17</v>
      </c>
      <c r="G25" s="264" t="s">
        <v>388</v>
      </c>
      <c r="H25" s="265"/>
      <c r="I25" s="261" t="s">
        <v>392</v>
      </c>
      <c r="J25" s="262"/>
      <c r="K25" s="263">
        <v>1.3</v>
      </c>
      <c r="L25" s="263">
        <v>1.33</v>
      </c>
      <c r="M25" s="264" t="s">
        <v>393</v>
      </c>
    </row>
    <row r="26" spans="2:13" s="247" customFormat="1" ht="19.5" customHeight="1">
      <c r="B26" s="887" t="s">
        <v>394</v>
      </c>
      <c r="C26" s="887"/>
      <c r="D26" s="262"/>
      <c r="E26" s="263">
        <v>0.24</v>
      </c>
      <c r="F26" s="263">
        <v>0.24</v>
      </c>
      <c r="G26" s="264" t="s">
        <v>388</v>
      </c>
      <c r="H26" s="265"/>
      <c r="I26" s="261" t="s">
        <v>395</v>
      </c>
      <c r="J26" s="262"/>
      <c r="K26" s="263">
        <v>2</v>
      </c>
      <c r="L26" s="263">
        <v>2</v>
      </c>
      <c r="M26" s="267" t="s">
        <v>396</v>
      </c>
    </row>
    <row r="27" spans="2:13" s="247" customFormat="1" ht="19.5" customHeight="1">
      <c r="B27" s="887" t="s">
        <v>397</v>
      </c>
      <c r="C27" s="887"/>
      <c r="D27" s="262"/>
      <c r="E27" s="263">
        <v>0.37</v>
      </c>
      <c r="F27" s="263">
        <v>0.37</v>
      </c>
      <c r="G27" s="264" t="s">
        <v>359</v>
      </c>
      <c r="H27" s="265"/>
      <c r="I27" s="266" t="s">
        <v>398</v>
      </c>
      <c r="J27" s="262"/>
      <c r="K27" s="263"/>
      <c r="L27" s="263"/>
      <c r="M27" s="264"/>
    </row>
    <row r="28" spans="2:13" s="247" customFormat="1" ht="19.5" customHeight="1">
      <c r="B28" s="887" t="s">
        <v>399</v>
      </c>
      <c r="C28" s="887"/>
      <c r="D28" s="262"/>
      <c r="E28" s="263">
        <v>0.07</v>
      </c>
      <c r="F28" s="263">
        <v>0.07</v>
      </c>
      <c r="G28" s="264" t="s">
        <v>359</v>
      </c>
      <c r="H28" s="265"/>
      <c r="I28" s="261" t="s">
        <v>400</v>
      </c>
      <c r="J28" s="262"/>
      <c r="K28" s="263">
        <v>66.5</v>
      </c>
      <c r="L28" s="263">
        <v>38.19</v>
      </c>
      <c r="M28" s="264" t="s">
        <v>401</v>
      </c>
    </row>
    <row r="29" spans="2:13" s="247" customFormat="1" ht="19.5" customHeight="1">
      <c r="B29" s="887" t="s">
        <v>402</v>
      </c>
      <c r="C29" s="887"/>
      <c r="D29" s="262"/>
      <c r="E29" s="263">
        <v>0.04</v>
      </c>
      <c r="F29" s="263">
        <v>0.04</v>
      </c>
      <c r="G29" s="264" t="s">
        <v>359</v>
      </c>
      <c r="H29" s="265"/>
      <c r="I29" s="266" t="s">
        <v>403</v>
      </c>
      <c r="J29" s="262"/>
      <c r="K29" s="263"/>
      <c r="L29" s="263"/>
      <c r="M29" s="248"/>
    </row>
    <row r="30" spans="2:13" s="247" customFormat="1" ht="19.5" customHeight="1">
      <c r="B30" s="887" t="s">
        <v>404</v>
      </c>
      <c r="C30" s="887"/>
      <c r="D30" s="262"/>
      <c r="E30" s="263">
        <v>0.21</v>
      </c>
      <c r="F30" s="263">
        <v>0.2</v>
      </c>
      <c r="G30" s="264" t="s">
        <v>359</v>
      </c>
      <c r="H30" s="265"/>
      <c r="I30" s="887" t="s">
        <v>405</v>
      </c>
      <c r="J30" s="262"/>
      <c r="K30" s="268" t="s">
        <v>406</v>
      </c>
      <c r="L30" s="268"/>
      <c r="M30" s="269" t="s">
        <v>407</v>
      </c>
    </row>
    <row r="31" spans="2:13" s="247" customFormat="1" ht="19.5" customHeight="1">
      <c r="B31" s="887" t="s">
        <v>408</v>
      </c>
      <c r="C31" s="887"/>
      <c r="D31" s="262"/>
      <c r="E31" s="263">
        <v>0.04</v>
      </c>
      <c r="F31" s="263">
        <v>0.04</v>
      </c>
      <c r="G31" s="264" t="s">
        <v>359</v>
      </c>
      <c r="H31" s="265"/>
      <c r="I31" s="887"/>
      <c r="J31" s="262"/>
      <c r="K31" s="270" t="s">
        <v>409</v>
      </c>
      <c r="L31" s="270"/>
      <c r="M31" s="271" t="s">
        <v>410</v>
      </c>
    </row>
    <row r="32" spans="2:13" s="247" customFormat="1" ht="19.5" customHeight="1">
      <c r="B32" s="887" t="s">
        <v>411</v>
      </c>
      <c r="C32" s="887"/>
      <c r="D32" s="262"/>
      <c r="E32" s="263">
        <v>0.15</v>
      </c>
      <c r="F32" s="263">
        <v>0.17</v>
      </c>
      <c r="G32" s="264" t="s">
        <v>359</v>
      </c>
      <c r="H32" s="265"/>
      <c r="I32" s="266" t="s">
        <v>412</v>
      </c>
      <c r="J32" s="262"/>
      <c r="K32" s="263"/>
      <c r="L32" s="263"/>
      <c r="M32" s="264"/>
    </row>
    <row r="33" spans="2:13" s="247" customFormat="1" ht="19.5" customHeight="1">
      <c r="B33" s="887" t="s">
        <v>413</v>
      </c>
      <c r="C33" s="887"/>
      <c r="D33" s="262"/>
      <c r="E33" s="263">
        <v>0.08</v>
      </c>
      <c r="F33" s="263">
        <v>0.09</v>
      </c>
      <c r="G33" s="264" t="s">
        <v>359</v>
      </c>
      <c r="H33" s="265"/>
      <c r="I33" s="261" t="s">
        <v>414</v>
      </c>
      <c r="J33" s="262"/>
      <c r="K33" s="263">
        <v>6.09</v>
      </c>
      <c r="L33" s="263">
        <v>2.15</v>
      </c>
      <c r="M33" s="264" t="s">
        <v>415</v>
      </c>
    </row>
    <row r="34" spans="2:13" s="247" customFormat="1" ht="19.5" customHeight="1">
      <c r="B34" s="887" t="s">
        <v>416</v>
      </c>
      <c r="C34" s="887"/>
      <c r="D34" s="262"/>
      <c r="E34" s="263">
        <v>0.19</v>
      </c>
      <c r="F34" s="263">
        <v>0.19</v>
      </c>
      <c r="G34" s="264" t="s">
        <v>417</v>
      </c>
      <c r="H34" s="265"/>
      <c r="I34" s="266" t="s">
        <v>418</v>
      </c>
      <c r="J34" s="262"/>
      <c r="K34" s="263"/>
      <c r="L34" s="263"/>
      <c r="M34" s="264"/>
    </row>
    <row r="35" spans="2:13" s="247" customFormat="1" ht="19.5" customHeight="1">
      <c r="B35" s="887" t="s">
        <v>419</v>
      </c>
      <c r="C35" s="887"/>
      <c r="D35" s="262"/>
      <c r="E35" s="263">
        <v>0.26</v>
      </c>
      <c r="F35" s="263">
        <v>0.26</v>
      </c>
      <c r="G35" s="264" t="s">
        <v>359</v>
      </c>
      <c r="H35" s="265"/>
      <c r="I35" s="261" t="s">
        <v>420</v>
      </c>
      <c r="J35" s="262"/>
      <c r="K35" s="263">
        <v>7</v>
      </c>
      <c r="L35" s="263">
        <v>7.09</v>
      </c>
      <c r="M35" s="264" t="s">
        <v>421</v>
      </c>
    </row>
    <row r="36" spans="1:13" s="247" customFormat="1" ht="19.5" customHeight="1">
      <c r="A36" s="248"/>
      <c r="B36" s="887" t="s">
        <v>422</v>
      </c>
      <c r="C36" s="887"/>
      <c r="D36" s="262"/>
      <c r="E36" s="263">
        <v>0.4</v>
      </c>
      <c r="F36" s="263">
        <v>0.39</v>
      </c>
      <c r="G36" s="264" t="s">
        <v>423</v>
      </c>
      <c r="H36" s="265"/>
      <c r="I36" s="261" t="s">
        <v>424</v>
      </c>
      <c r="J36" s="262"/>
      <c r="K36" s="263">
        <v>0.44</v>
      </c>
      <c r="L36" s="263">
        <v>0.44</v>
      </c>
      <c r="M36" s="264" t="s">
        <v>425</v>
      </c>
    </row>
    <row r="37" spans="1:13" s="247" customFormat="1" ht="19.5" customHeight="1">
      <c r="A37" s="272"/>
      <c r="B37" s="888" t="s">
        <v>426</v>
      </c>
      <c r="C37" s="888"/>
      <c r="D37" s="273"/>
      <c r="E37" s="274">
        <v>0.23</v>
      </c>
      <c r="F37" s="274">
        <v>0.25</v>
      </c>
      <c r="G37" s="275" t="s">
        <v>359</v>
      </c>
      <c r="H37" s="276"/>
      <c r="I37" s="273"/>
      <c r="J37" s="273"/>
      <c r="K37" s="274"/>
      <c r="L37" s="274"/>
      <c r="M37" s="276"/>
    </row>
    <row r="38" spans="1:13" s="247" customFormat="1" ht="19.5" customHeight="1">
      <c r="A38" s="277" t="s">
        <v>552</v>
      </c>
      <c r="B38" s="277"/>
      <c r="C38" s="277"/>
      <c r="D38" s="277"/>
      <c r="I38" s="248"/>
      <c r="J38" s="248"/>
      <c r="K38" s="248"/>
      <c r="L38" s="248"/>
      <c r="M38" s="278" t="s">
        <v>427</v>
      </c>
    </row>
    <row r="39" s="247" customFormat="1" ht="19.5" customHeight="1"/>
    <row r="40" spans="7:8" s="247" customFormat="1" ht="19.5" customHeight="1">
      <c r="G40" s="248"/>
      <c r="H40" s="248"/>
    </row>
    <row r="41" spans="7:8" s="247" customFormat="1" ht="19.5" customHeight="1">
      <c r="G41" s="248"/>
      <c r="H41" s="248"/>
    </row>
    <row r="42" spans="7:8" s="279" customFormat="1" ht="19.5" customHeight="1">
      <c r="G42" s="280"/>
      <c r="H42" s="280"/>
    </row>
    <row r="43" spans="7:8" s="279" customFormat="1" ht="19.5" customHeight="1">
      <c r="G43" s="280"/>
      <c r="H43" s="280"/>
    </row>
    <row r="82" spans="1:8" ht="19.5" customHeight="1">
      <c r="A82" s="283"/>
      <c r="B82" s="283"/>
      <c r="C82" s="283"/>
      <c r="D82" s="283"/>
      <c r="E82" s="283"/>
      <c r="F82" s="283"/>
      <c r="G82" s="284" t="s">
        <v>428</v>
      </c>
      <c r="H82" s="284"/>
    </row>
    <row r="83" ht="19.5" customHeight="1">
      <c r="A83" s="281" t="s">
        <v>429</v>
      </c>
    </row>
    <row r="84" spans="1:8" ht="19.5" customHeight="1">
      <c r="A84" s="285" t="s">
        <v>430</v>
      </c>
      <c r="B84" s="285"/>
      <c r="C84" s="285"/>
      <c r="D84" s="285"/>
      <c r="E84" s="285"/>
      <c r="F84" s="285"/>
      <c r="G84" s="285"/>
      <c r="H84" s="285"/>
    </row>
    <row r="85" spans="1:8" ht="19.5" customHeight="1">
      <c r="A85" s="285"/>
      <c r="B85" s="285"/>
      <c r="C85" s="285"/>
      <c r="D85" s="285"/>
      <c r="E85" s="285"/>
      <c r="F85" s="285"/>
      <c r="G85" s="285"/>
      <c r="H85" s="285"/>
    </row>
  </sheetData>
  <sheetProtection/>
  <mergeCells count="51">
    <mergeCell ref="B32:C32"/>
    <mergeCell ref="B33:C33"/>
    <mergeCell ref="B34:C34"/>
    <mergeCell ref="B35:C35"/>
    <mergeCell ref="B36:C36"/>
    <mergeCell ref="B37:C37"/>
    <mergeCell ref="B26:C26"/>
    <mergeCell ref="B27:C27"/>
    <mergeCell ref="B28:C28"/>
    <mergeCell ref="B29:C29"/>
    <mergeCell ref="B30:C30"/>
    <mergeCell ref="I30:I31"/>
    <mergeCell ref="B31:C31"/>
    <mergeCell ref="B20:C20"/>
    <mergeCell ref="B21:C21"/>
    <mergeCell ref="B22:C22"/>
    <mergeCell ref="B23:C23"/>
    <mergeCell ref="B24:C24"/>
    <mergeCell ref="B25:C25"/>
    <mergeCell ref="B14:C14"/>
    <mergeCell ref="B15:C15"/>
    <mergeCell ref="B16:C16"/>
    <mergeCell ref="B17:C17"/>
    <mergeCell ref="B18:C18"/>
    <mergeCell ref="B19:C19"/>
    <mergeCell ref="C10:E10"/>
    <mergeCell ref="H10:J10"/>
    <mergeCell ref="K10:L10"/>
    <mergeCell ref="C11:E11"/>
    <mergeCell ref="H11:J11"/>
    <mergeCell ref="K11:L11"/>
    <mergeCell ref="C8:E8"/>
    <mergeCell ref="H8:J8"/>
    <mergeCell ref="K8:L8"/>
    <mergeCell ref="C9:E9"/>
    <mergeCell ref="H9:J9"/>
    <mergeCell ref="K9:L9"/>
    <mergeCell ref="C6:E6"/>
    <mergeCell ref="H6:J6"/>
    <mergeCell ref="K6:L6"/>
    <mergeCell ref="C7:E7"/>
    <mergeCell ref="H7:J7"/>
    <mergeCell ref="K7:L7"/>
    <mergeCell ref="C3:E4"/>
    <mergeCell ref="H3:J3"/>
    <mergeCell ref="K3:M3"/>
    <mergeCell ref="H4:J4"/>
    <mergeCell ref="K4:L4"/>
    <mergeCell ref="C5:E5"/>
    <mergeCell ref="H5:J5"/>
    <mergeCell ref="K5:L5"/>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7" max="36" man="1"/>
  </colBreaks>
</worksheet>
</file>

<file path=xl/worksheets/sheet13.xml><?xml version="1.0" encoding="utf-8"?>
<worksheet xmlns="http://schemas.openxmlformats.org/spreadsheetml/2006/main" xmlns:r="http://schemas.openxmlformats.org/officeDocument/2006/relationships">
  <dimension ref="A1:S30"/>
  <sheetViews>
    <sheetView showGridLines="0" tabSelected="1" zoomScaleSheetLayoutView="100" workbookViewId="0" topLeftCell="A1">
      <selection activeCell="A1" sqref="A1:S1"/>
    </sheetView>
  </sheetViews>
  <sheetFormatPr defaultColWidth="9.00390625" defaultRowHeight="24.75" customHeight="1"/>
  <cols>
    <col min="1" max="1" width="0.875" style="287" customWidth="1"/>
    <col min="2" max="2" width="12.625" style="287" customWidth="1"/>
    <col min="3" max="3" width="0.875" style="287" customWidth="1"/>
    <col min="4" max="4" width="6.125" style="287" hidden="1" customWidth="1"/>
    <col min="5" max="5" width="12.375" style="389" hidden="1" customWidth="1"/>
    <col min="6" max="6" width="6.125" style="287" hidden="1" customWidth="1"/>
    <col min="7" max="7" width="12.375" style="389" hidden="1" customWidth="1"/>
    <col min="8" max="8" width="5.125" style="287" hidden="1" customWidth="1"/>
    <col min="9" max="9" width="9.125" style="389" hidden="1" customWidth="1"/>
    <col min="10" max="10" width="6.125" style="287" hidden="1" customWidth="1"/>
    <col min="11" max="11" width="12.625" style="389" hidden="1" customWidth="1"/>
    <col min="12" max="12" width="5.625" style="287" customWidth="1"/>
    <col min="13" max="13" width="11.625" style="287" customWidth="1"/>
    <col min="14" max="14" width="5.625" style="287" customWidth="1"/>
    <col min="15" max="15" width="11.625" style="287" customWidth="1"/>
    <col min="16" max="16" width="5.625" style="287" customWidth="1"/>
    <col min="17" max="17" width="11.625" style="287" customWidth="1"/>
    <col min="18" max="18" width="5.625" style="287" customWidth="1"/>
    <col min="19" max="19" width="11.625" style="287" customWidth="1"/>
    <col min="20" max="16384" width="9.00390625" style="287" customWidth="1"/>
  </cols>
  <sheetData>
    <row r="1" spans="1:19" ht="30" customHeight="1">
      <c r="A1" s="889" t="s">
        <v>431</v>
      </c>
      <c r="B1" s="889"/>
      <c r="C1" s="889"/>
      <c r="D1" s="889"/>
      <c r="E1" s="889"/>
      <c r="F1" s="889"/>
      <c r="G1" s="889"/>
      <c r="H1" s="889"/>
      <c r="I1" s="889"/>
      <c r="J1" s="889"/>
      <c r="K1" s="889"/>
      <c r="L1" s="889"/>
      <c r="M1" s="889"/>
      <c r="N1" s="889"/>
      <c r="O1" s="889"/>
      <c r="P1" s="889"/>
      <c r="Q1" s="889"/>
      <c r="R1" s="889"/>
      <c r="S1" s="889"/>
    </row>
    <row r="2" spans="3:19" ht="19.5" customHeight="1">
      <c r="C2" s="286"/>
      <c r="D2" s="286"/>
      <c r="E2" s="286"/>
      <c r="F2" s="286"/>
      <c r="G2" s="286"/>
      <c r="H2" s="286"/>
      <c r="I2" s="286"/>
      <c r="J2" s="286"/>
      <c r="K2" s="286"/>
      <c r="L2" s="286"/>
      <c r="M2" s="286"/>
      <c r="N2" s="286"/>
      <c r="O2" s="286"/>
      <c r="P2" s="286"/>
      <c r="Q2" s="286"/>
      <c r="R2" s="286"/>
      <c r="S2" s="286"/>
    </row>
    <row r="3" spans="3:19" ht="19.5" customHeight="1" thickBot="1">
      <c r="C3" s="288"/>
      <c r="D3" s="289"/>
      <c r="E3" s="289"/>
      <c r="F3" s="289"/>
      <c r="G3" s="289"/>
      <c r="H3" s="289"/>
      <c r="I3" s="289"/>
      <c r="J3" s="289"/>
      <c r="K3" s="289"/>
      <c r="L3" s="289"/>
      <c r="M3" s="289"/>
      <c r="Q3" s="290"/>
      <c r="S3" s="291" t="s">
        <v>432</v>
      </c>
    </row>
    <row r="4" spans="1:19" ht="24.75" customHeight="1">
      <c r="A4" s="292"/>
      <c r="B4" s="890" t="s">
        <v>433</v>
      </c>
      <c r="C4" s="293"/>
      <c r="D4" s="892" t="s">
        <v>434</v>
      </c>
      <c r="E4" s="893"/>
      <c r="F4" s="894" t="s">
        <v>435</v>
      </c>
      <c r="G4" s="893"/>
      <c r="H4" s="894" t="s">
        <v>436</v>
      </c>
      <c r="I4" s="893"/>
      <c r="J4" s="895" t="s">
        <v>437</v>
      </c>
      <c r="K4" s="896"/>
      <c r="L4" s="897" t="s">
        <v>438</v>
      </c>
      <c r="M4" s="898"/>
      <c r="N4" s="897" t="s">
        <v>439</v>
      </c>
      <c r="O4" s="898"/>
      <c r="P4" s="897" t="s">
        <v>440</v>
      </c>
      <c r="Q4" s="898"/>
      <c r="R4" s="897" t="s">
        <v>441</v>
      </c>
      <c r="S4" s="899"/>
    </row>
    <row r="5" spans="1:19" ht="24.75" customHeight="1">
      <c r="A5" s="294"/>
      <c r="B5" s="891"/>
      <c r="C5" s="296"/>
      <c r="D5" s="297" t="s">
        <v>442</v>
      </c>
      <c r="E5" s="298" t="s">
        <v>443</v>
      </c>
      <c r="F5" s="299" t="s">
        <v>442</v>
      </c>
      <c r="G5" s="298" t="s">
        <v>443</v>
      </c>
      <c r="H5" s="299" t="s">
        <v>442</v>
      </c>
      <c r="I5" s="298" t="s">
        <v>443</v>
      </c>
      <c r="J5" s="300" t="s">
        <v>442</v>
      </c>
      <c r="K5" s="301" t="s">
        <v>443</v>
      </c>
      <c r="L5" s="299" t="s">
        <v>442</v>
      </c>
      <c r="M5" s="301" t="s">
        <v>443</v>
      </c>
      <c r="N5" s="299" t="s">
        <v>442</v>
      </c>
      <c r="O5" s="301" t="s">
        <v>443</v>
      </c>
      <c r="P5" s="299" t="s">
        <v>442</v>
      </c>
      <c r="Q5" s="301" t="s">
        <v>443</v>
      </c>
      <c r="R5" s="299" t="s">
        <v>442</v>
      </c>
      <c r="S5" s="301" t="s">
        <v>443</v>
      </c>
    </row>
    <row r="6" spans="1:19" ht="24.75" customHeight="1">
      <c r="A6" s="302"/>
      <c r="B6" s="303" t="s">
        <v>444</v>
      </c>
      <c r="C6" s="304"/>
      <c r="D6" s="305">
        <v>546</v>
      </c>
      <c r="E6" s="306">
        <v>87709.88</v>
      </c>
      <c r="F6" s="307">
        <v>543</v>
      </c>
      <c r="G6" s="308">
        <v>87227.82</v>
      </c>
      <c r="H6" s="309">
        <v>620</v>
      </c>
      <c r="I6" s="310">
        <v>94371.2</v>
      </c>
      <c r="J6" s="311">
        <v>274</v>
      </c>
      <c r="K6" s="312">
        <v>42277.84</v>
      </c>
      <c r="L6" s="311">
        <v>277</v>
      </c>
      <c r="M6" s="312">
        <v>51104.23</v>
      </c>
      <c r="N6" s="311">
        <v>228</v>
      </c>
      <c r="O6" s="312">
        <v>56766.61</v>
      </c>
      <c r="P6" s="311">
        <v>192</v>
      </c>
      <c r="Q6" s="312">
        <v>26212.97</v>
      </c>
      <c r="R6" s="313">
        <v>161</v>
      </c>
      <c r="S6" s="314">
        <v>30300.34</v>
      </c>
    </row>
    <row r="7" spans="1:19" ht="30" customHeight="1" thickBot="1">
      <c r="A7" s="315"/>
      <c r="B7" s="316" t="s">
        <v>445</v>
      </c>
      <c r="C7" s="317"/>
      <c r="D7" s="315"/>
      <c r="E7" s="318"/>
      <c r="F7" s="319"/>
      <c r="G7" s="320"/>
      <c r="H7" s="321"/>
      <c r="I7" s="322"/>
      <c r="J7" s="323"/>
      <c r="K7" s="324"/>
      <c r="L7" s="325"/>
      <c r="M7" s="326"/>
      <c r="N7" s="325"/>
      <c r="O7" s="326"/>
      <c r="P7" s="325"/>
      <c r="Q7" s="326"/>
      <c r="R7" s="313"/>
      <c r="S7" s="314"/>
    </row>
    <row r="8" spans="1:19" ht="24.75" customHeight="1">
      <c r="A8" s="294"/>
      <c r="B8" s="295" t="s">
        <v>446</v>
      </c>
      <c r="C8" s="296"/>
      <c r="D8" s="327">
        <v>375</v>
      </c>
      <c r="E8" s="328">
        <v>49392.7</v>
      </c>
      <c r="F8" s="329">
        <v>371</v>
      </c>
      <c r="G8" s="330">
        <v>49252.66</v>
      </c>
      <c r="H8" s="331">
        <v>466</v>
      </c>
      <c r="I8" s="332">
        <v>61471.96</v>
      </c>
      <c r="J8" s="333">
        <v>198</v>
      </c>
      <c r="K8" s="334">
        <v>25156.85</v>
      </c>
      <c r="L8" s="333">
        <v>208</v>
      </c>
      <c r="M8" s="334">
        <v>27035.66</v>
      </c>
      <c r="N8" s="333">
        <v>163</v>
      </c>
      <c r="O8" s="334">
        <v>21058.53</v>
      </c>
      <c r="P8" s="333">
        <v>139</v>
      </c>
      <c r="Q8" s="334">
        <v>16675.05</v>
      </c>
      <c r="R8" s="335">
        <v>118</v>
      </c>
      <c r="S8" s="336">
        <v>13827.71</v>
      </c>
    </row>
    <row r="9" spans="1:19" ht="24.75" customHeight="1">
      <c r="A9" s="302"/>
      <c r="B9" s="303" t="s">
        <v>447</v>
      </c>
      <c r="C9" s="304"/>
      <c r="D9" s="327">
        <v>32</v>
      </c>
      <c r="E9" s="328">
        <v>7370.58</v>
      </c>
      <c r="F9" s="329">
        <v>28</v>
      </c>
      <c r="G9" s="330">
        <v>4648.04</v>
      </c>
      <c r="H9" s="331">
        <v>23</v>
      </c>
      <c r="I9" s="332">
        <v>3921.75</v>
      </c>
      <c r="J9" s="333">
        <v>5</v>
      </c>
      <c r="K9" s="334">
        <v>882.27</v>
      </c>
      <c r="L9" s="333">
        <v>5</v>
      </c>
      <c r="M9" s="334">
        <v>1203.35</v>
      </c>
      <c r="N9" s="333">
        <v>10</v>
      </c>
      <c r="O9" s="334">
        <v>6167.71</v>
      </c>
      <c r="P9" s="333">
        <v>3</v>
      </c>
      <c r="Q9" s="334">
        <v>1758.8</v>
      </c>
      <c r="R9" s="337">
        <v>2</v>
      </c>
      <c r="S9" s="338">
        <v>386.36</v>
      </c>
    </row>
    <row r="10" spans="1:19" ht="24.75" customHeight="1">
      <c r="A10" s="302"/>
      <c r="B10" s="303" t="s">
        <v>448</v>
      </c>
      <c r="C10" s="304"/>
      <c r="D10" s="327">
        <v>96</v>
      </c>
      <c r="E10" s="328">
        <v>30946.6</v>
      </c>
      <c r="F10" s="329">
        <v>102</v>
      </c>
      <c r="G10" s="330">
        <v>33327.12</v>
      </c>
      <c r="H10" s="331">
        <v>85</v>
      </c>
      <c r="I10" s="332">
        <v>28977.49</v>
      </c>
      <c r="J10" s="339">
        <v>41</v>
      </c>
      <c r="K10" s="334">
        <v>16238.72</v>
      </c>
      <c r="L10" s="339">
        <v>28</v>
      </c>
      <c r="M10" s="334">
        <v>22865.22</v>
      </c>
      <c r="N10" s="339">
        <v>41</v>
      </c>
      <c r="O10" s="334">
        <v>29540.37</v>
      </c>
      <c r="P10" s="339">
        <v>27</v>
      </c>
      <c r="Q10" s="334">
        <v>9266.66</v>
      </c>
      <c r="R10" s="337">
        <v>28</v>
      </c>
      <c r="S10" s="338">
        <v>16086.27</v>
      </c>
    </row>
    <row r="11" spans="1:19" ht="27.75" customHeight="1">
      <c r="A11" s="302"/>
      <c r="B11" s="340" t="s">
        <v>449</v>
      </c>
      <c r="C11" s="304"/>
      <c r="D11" s="341">
        <v>43</v>
      </c>
      <c r="E11" s="342" t="s">
        <v>17</v>
      </c>
      <c r="F11" s="343">
        <v>42</v>
      </c>
      <c r="G11" s="342" t="s">
        <v>17</v>
      </c>
      <c r="H11" s="344">
        <v>46</v>
      </c>
      <c r="I11" s="345" t="s">
        <v>17</v>
      </c>
      <c r="J11" s="346">
        <v>30</v>
      </c>
      <c r="K11" s="347" t="s">
        <v>450</v>
      </c>
      <c r="L11" s="346">
        <v>36</v>
      </c>
      <c r="M11" s="347" t="s">
        <v>450</v>
      </c>
      <c r="N11" s="346">
        <v>14</v>
      </c>
      <c r="O11" s="347" t="s">
        <v>450</v>
      </c>
      <c r="P11" s="346">
        <v>23</v>
      </c>
      <c r="Q11" s="347" t="s">
        <v>450</v>
      </c>
      <c r="R11" s="348">
        <v>13</v>
      </c>
      <c r="S11" s="349" t="s">
        <v>451</v>
      </c>
    </row>
    <row r="12" spans="1:19" ht="30" customHeight="1" thickBot="1">
      <c r="A12" s="315"/>
      <c r="B12" s="316" t="s">
        <v>452</v>
      </c>
      <c r="C12" s="317"/>
      <c r="D12" s="350"/>
      <c r="E12" s="351"/>
      <c r="F12" s="352"/>
      <c r="G12" s="353"/>
      <c r="H12" s="354"/>
      <c r="I12" s="355"/>
      <c r="J12" s="323"/>
      <c r="K12" s="324"/>
      <c r="L12" s="333"/>
      <c r="M12" s="356"/>
      <c r="N12" s="333"/>
      <c r="O12" s="356"/>
      <c r="P12" s="333"/>
      <c r="Q12" s="356"/>
      <c r="R12" s="357"/>
      <c r="S12" s="358"/>
    </row>
    <row r="13" spans="1:19" ht="24.75" customHeight="1">
      <c r="A13" s="294"/>
      <c r="B13" s="295" t="s">
        <v>453</v>
      </c>
      <c r="C13" s="296"/>
      <c r="D13" s="327">
        <v>385</v>
      </c>
      <c r="E13" s="328">
        <v>69904.02</v>
      </c>
      <c r="F13" s="329">
        <v>364</v>
      </c>
      <c r="G13" s="330">
        <v>73095.03</v>
      </c>
      <c r="H13" s="331">
        <v>459</v>
      </c>
      <c r="I13" s="332">
        <v>79011.01</v>
      </c>
      <c r="J13" s="333">
        <v>178</v>
      </c>
      <c r="K13" s="334">
        <v>31176.77</v>
      </c>
      <c r="L13" s="359">
        <v>201</v>
      </c>
      <c r="M13" s="360">
        <v>46740.99</v>
      </c>
      <c r="N13" s="359">
        <v>178</v>
      </c>
      <c r="O13" s="360">
        <v>46378.19</v>
      </c>
      <c r="P13" s="359">
        <v>147</v>
      </c>
      <c r="Q13" s="360">
        <v>24147.88</v>
      </c>
      <c r="R13" s="337">
        <v>125</v>
      </c>
      <c r="S13" s="361">
        <v>27590.05</v>
      </c>
    </row>
    <row r="14" spans="1:19" ht="24.75" customHeight="1">
      <c r="A14" s="302"/>
      <c r="B14" s="303" t="s">
        <v>454</v>
      </c>
      <c r="C14" s="304"/>
      <c r="D14" s="327">
        <v>118</v>
      </c>
      <c r="E14" s="328">
        <v>17805.86</v>
      </c>
      <c r="F14" s="329">
        <v>137</v>
      </c>
      <c r="G14" s="330">
        <v>14132.79</v>
      </c>
      <c r="H14" s="331">
        <v>115</v>
      </c>
      <c r="I14" s="332">
        <v>15360.19</v>
      </c>
      <c r="J14" s="333">
        <v>63</v>
      </c>
      <c r="K14" s="362">
        <v>8528.3</v>
      </c>
      <c r="L14" s="333">
        <v>38</v>
      </c>
      <c r="M14" s="363">
        <v>3622.3</v>
      </c>
      <c r="N14" s="333">
        <v>35</v>
      </c>
      <c r="O14" s="363">
        <v>10260.38</v>
      </c>
      <c r="P14" s="333">
        <v>20</v>
      </c>
      <c r="Q14" s="363">
        <v>1758.8</v>
      </c>
      <c r="R14" s="337">
        <v>23</v>
      </c>
      <c r="S14" s="364">
        <v>2710.29</v>
      </c>
    </row>
    <row r="15" spans="1:19" ht="24.75" customHeight="1">
      <c r="A15" s="302"/>
      <c r="B15" s="303" t="s">
        <v>455</v>
      </c>
      <c r="C15" s="304"/>
      <c r="D15" s="327">
        <v>0</v>
      </c>
      <c r="E15" s="365" t="s">
        <v>17</v>
      </c>
      <c r="F15" s="329">
        <v>0</v>
      </c>
      <c r="G15" s="365" t="s">
        <v>17</v>
      </c>
      <c r="H15" s="331">
        <v>0</v>
      </c>
      <c r="I15" s="366" t="s">
        <v>17</v>
      </c>
      <c r="J15" s="333">
        <v>0</v>
      </c>
      <c r="K15" s="356">
        <v>0</v>
      </c>
      <c r="L15" s="333">
        <v>1</v>
      </c>
      <c r="M15" s="334">
        <v>104.18</v>
      </c>
      <c r="N15" s="333">
        <v>0</v>
      </c>
      <c r="O15" s="334">
        <v>0</v>
      </c>
      <c r="P15" s="333">
        <v>2</v>
      </c>
      <c r="Q15" s="334">
        <v>306.29</v>
      </c>
      <c r="R15" s="337">
        <v>0</v>
      </c>
      <c r="S15" s="367" t="s">
        <v>451</v>
      </c>
    </row>
    <row r="16" spans="1:19" ht="24.75" customHeight="1">
      <c r="A16" s="302"/>
      <c r="B16" s="303" t="s">
        <v>456</v>
      </c>
      <c r="C16" s="304"/>
      <c r="D16" s="327">
        <v>0</v>
      </c>
      <c r="E16" s="365" t="s">
        <v>17</v>
      </c>
      <c r="F16" s="329">
        <v>0</v>
      </c>
      <c r="G16" s="365" t="s">
        <v>17</v>
      </c>
      <c r="H16" s="331">
        <v>0</v>
      </c>
      <c r="I16" s="366" t="s">
        <v>17</v>
      </c>
      <c r="J16" s="333">
        <v>0</v>
      </c>
      <c r="K16" s="356">
        <v>0</v>
      </c>
      <c r="L16" s="333">
        <v>0</v>
      </c>
      <c r="M16" s="368" t="s">
        <v>451</v>
      </c>
      <c r="N16" s="333">
        <v>0</v>
      </c>
      <c r="O16" s="368" t="s">
        <v>451</v>
      </c>
      <c r="P16" s="333">
        <v>0</v>
      </c>
      <c r="Q16" s="368" t="s">
        <v>451</v>
      </c>
      <c r="R16" s="337">
        <v>0</v>
      </c>
      <c r="S16" s="367" t="s">
        <v>451</v>
      </c>
    </row>
    <row r="17" spans="1:19" ht="24.75" customHeight="1">
      <c r="A17" s="302"/>
      <c r="B17" s="303" t="s">
        <v>448</v>
      </c>
      <c r="C17" s="304"/>
      <c r="D17" s="327">
        <v>0</v>
      </c>
      <c r="E17" s="365" t="s">
        <v>17</v>
      </c>
      <c r="F17" s="329">
        <v>0</v>
      </c>
      <c r="G17" s="365" t="s">
        <v>17</v>
      </c>
      <c r="H17" s="331">
        <v>0</v>
      </c>
      <c r="I17" s="366" t="s">
        <v>17</v>
      </c>
      <c r="J17" s="333">
        <v>3</v>
      </c>
      <c r="K17" s="356">
        <v>2572.77</v>
      </c>
      <c r="L17" s="333">
        <v>1</v>
      </c>
      <c r="M17" s="334">
        <v>636.76</v>
      </c>
      <c r="N17" s="333">
        <v>1</v>
      </c>
      <c r="O17" s="334">
        <v>128.04</v>
      </c>
      <c r="P17" s="369">
        <v>0</v>
      </c>
      <c r="Q17" s="368" t="s">
        <v>451</v>
      </c>
      <c r="R17" s="337">
        <v>0</v>
      </c>
      <c r="S17" s="367" t="s">
        <v>451</v>
      </c>
    </row>
    <row r="18" spans="1:19" ht="27.75" customHeight="1">
      <c r="A18" s="302"/>
      <c r="B18" s="340" t="s">
        <v>457</v>
      </c>
      <c r="C18" s="304"/>
      <c r="D18" s="341">
        <v>43</v>
      </c>
      <c r="E18" s="342" t="s">
        <v>17</v>
      </c>
      <c r="F18" s="343">
        <v>42</v>
      </c>
      <c r="G18" s="342" t="s">
        <v>17</v>
      </c>
      <c r="H18" s="344">
        <v>46</v>
      </c>
      <c r="I18" s="345" t="s">
        <v>17</v>
      </c>
      <c r="J18" s="346">
        <v>30</v>
      </c>
      <c r="K18" s="347" t="s">
        <v>450</v>
      </c>
      <c r="L18" s="346">
        <v>36</v>
      </c>
      <c r="M18" s="347" t="s">
        <v>450</v>
      </c>
      <c r="N18" s="346">
        <v>14</v>
      </c>
      <c r="O18" s="347" t="s">
        <v>450</v>
      </c>
      <c r="P18" s="346">
        <v>23</v>
      </c>
      <c r="Q18" s="347" t="s">
        <v>450</v>
      </c>
      <c r="R18" s="348">
        <v>13</v>
      </c>
      <c r="S18" s="370" t="s">
        <v>451</v>
      </c>
    </row>
    <row r="19" spans="3:19" ht="19.5" customHeight="1">
      <c r="C19" s="371"/>
      <c r="D19" s="327"/>
      <c r="E19" s="372"/>
      <c r="F19" s="373"/>
      <c r="G19" s="372"/>
      <c r="H19" s="374"/>
      <c r="I19" s="375"/>
      <c r="J19" s="376"/>
      <c r="K19" s="376"/>
      <c r="L19" s="377"/>
      <c r="M19" s="376"/>
      <c r="N19" s="377"/>
      <c r="O19" s="376"/>
      <c r="P19" s="288"/>
      <c r="Q19" s="288"/>
      <c r="R19" s="900" t="s">
        <v>458</v>
      </c>
      <c r="S19" s="900"/>
    </row>
    <row r="20" spans="3:19" ht="19.5" customHeight="1">
      <c r="C20" s="378"/>
      <c r="D20" s="327"/>
      <c r="E20" s="372"/>
      <c r="F20" s="373"/>
      <c r="G20" s="372"/>
      <c r="H20" s="374"/>
      <c r="I20" s="375"/>
      <c r="J20" s="373"/>
      <c r="K20" s="372"/>
      <c r="L20" s="373"/>
      <c r="M20" s="372"/>
      <c r="N20" s="379"/>
      <c r="O20" s="372"/>
      <c r="P20" s="288"/>
      <c r="Q20" s="288"/>
      <c r="R20" s="288"/>
      <c r="S20" s="288"/>
    </row>
    <row r="21" spans="3:19" ht="30" customHeight="1">
      <c r="C21" s="889" t="s">
        <v>459</v>
      </c>
      <c r="D21" s="889"/>
      <c r="E21" s="889"/>
      <c r="F21" s="889"/>
      <c r="G21" s="889"/>
      <c r="H21" s="889"/>
      <c r="I21" s="889"/>
      <c r="J21" s="889"/>
      <c r="K21" s="889"/>
      <c r="L21" s="889"/>
      <c r="M21" s="889"/>
      <c r="N21" s="889"/>
      <c r="O21" s="889"/>
      <c r="P21" s="889"/>
      <c r="Q21" s="889"/>
      <c r="R21" s="889"/>
      <c r="S21" s="889"/>
    </row>
    <row r="22" spans="3:19" ht="19.5" customHeight="1" thickBot="1">
      <c r="C22" s="286"/>
      <c r="D22" s="286"/>
      <c r="E22" s="286"/>
      <c r="F22" s="286"/>
      <c r="G22" s="286"/>
      <c r="H22" s="286"/>
      <c r="I22" s="286"/>
      <c r="J22" s="286"/>
      <c r="K22" s="286"/>
      <c r="L22" s="286"/>
      <c r="M22" s="286"/>
      <c r="N22" s="286"/>
      <c r="O22" s="286"/>
      <c r="P22" s="286"/>
      <c r="Q22" s="290"/>
      <c r="R22" s="286"/>
      <c r="S22" s="291" t="s">
        <v>460</v>
      </c>
    </row>
    <row r="23" spans="1:19" ht="24.75" customHeight="1">
      <c r="A23" s="292"/>
      <c r="B23" s="890" t="s">
        <v>461</v>
      </c>
      <c r="C23" s="293"/>
      <c r="D23" s="380"/>
      <c r="E23" s="381"/>
      <c r="F23" s="382"/>
      <c r="G23" s="381"/>
      <c r="H23" s="382"/>
      <c r="I23" s="381"/>
      <c r="J23" s="292"/>
      <c r="K23" s="383"/>
      <c r="L23" s="901" t="s">
        <v>462</v>
      </c>
      <c r="M23" s="901"/>
      <c r="N23" s="901"/>
      <c r="O23" s="901"/>
      <c r="P23" s="901" t="s">
        <v>463</v>
      </c>
      <c r="Q23" s="901"/>
      <c r="R23" s="901"/>
      <c r="S23" s="897"/>
    </row>
    <row r="24" spans="1:19" ht="24.75" customHeight="1">
      <c r="A24" s="294"/>
      <c r="B24" s="891"/>
      <c r="C24" s="296"/>
      <c r="D24" s="304"/>
      <c r="E24" s="384"/>
      <c r="F24" s="385"/>
      <c r="G24" s="384"/>
      <c r="H24" s="385"/>
      <c r="I24" s="384"/>
      <c r="J24" s="294"/>
      <c r="K24" s="386"/>
      <c r="L24" s="902" t="s">
        <v>464</v>
      </c>
      <c r="M24" s="902"/>
      <c r="N24" s="902" t="s">
        <v>465</v>
      </c>
      <c r="O24" s="902"/>
      <c r="P24" s="902" t="s">
        <v>464</v>
      </c>
      <c r="Q24" s="902"/>
      <c r="R24" s="902" t="s">
        <v>465</v>
      </c>
      <c r="S24" s="903"/>
    </row>
    <row r="25" spans="1:19" ht="24.75" customHeight="1">
      <c r="A25" s="288"/>
      <c r="B25" s="387" t="s">
        <v>466</v>
      </c>
      <c r="C25" s="388"/>
      <c r="L25" s="904">
        <v>0</v>
      </c>
      <c r="M25" s="905"/>
      <c r="N25" s="905">
        <v>635</v>
      </c>
      <c r="O25" s="906"/>
      <c r="P25" s="904">
        <v>0</v>
      </c>
      <c r="Q25" s="905"/>
      <c r="R25" s="905">
        <v>582</v>
      </c>
      <c r="S25" s="905"/>
    </row>
    <row r="26" spans="1:19" ht="24.75" customHeight="1">
      <c r="A26" s="288"/>
      <c r="B26" s="387" t="s">
        <v>467</v>
      </c>
      <c r="C26" s="388"/>
      <c r="D26" s="288"/>
      <c r="E26" s="390"/>
      <c r="F26" s="288"/>
      <c r="G26" s="390"/>
      <c r="H26" s="288"/>
      <c r="I26" s="390"/>
      <c r="J26" s="288"/>
      <c r="K26" s="390"/>
      <c r="L26" s="907" t="s">
        <v>468</v>
      </c>
      <c r="M26" s="908"/>
      <c r="N26" s="908">
        <v>623</v>
      </c>
      <c r="O26" s="909"/>
      <c r="P26" s="910">
        <f>-24</f>
        <v>-24</v>
      </c>
      <c r="Q26" s="911"/>
      <c r="R26" s="908">
        <v>558</v>
      </c>
      <c r="S26" s="908"/>
    </row>
    <row r="27" spans="1:19" ht="24.75" customHeight="1">
      <c r="A27" s="288"/>
      <c r="B27" s="387" t="s">
        <v>469</v>
      </c>
      <c r="C27" s="388"/>
      <c r="D27" s="288"/>
      <c r="E27" s="390"/>
      <c r="F27" s="288"/>
      <c r="G27" s="390"/>
      <c r="H27" s="288"/>
      <c r="I27" s="390"/>
      <c r="J27" s="288"/>
      <c r="K27" s="390"/>
      <c r="L27" s="907">
        <v>0</v>
      </c>
      <c r="M27" s="908"/>
      <c r="N27" s="908">
        <v>623</v>
      </c>
      <c r="O27" s="909"/>
      <c r="P27" s="910">
        <v>0</v>
      </c>
      <c r="Q27" s="911"/>
      <c r="R27" s="908">
        <v>558</v>
      </c>
      <c r="S27" s="908"/>
    </row>
    <row r="28" spans="1:19" ht="24.75" customHeight="1">
      <c r="A28" s="288"/>
      <c r="B28" s="387" t="s">
        <v>470</v>
      </c>
      <c r="C28" s="388"/>
      <c r="D28" s="288"/>
      <c r="E28" s="390"/>
      <c r="F28" s="288"/>
      <c r="G28" s="390"/>
      <c r="H28" s="288"/>
      <c r="I28" s="390"/>
      <c r="J28" s="288"/>
      <c r="K28" s="390"/>
      <c r="L28" s="907">
        <v>0</v>
      </c>
      <c r="M28" s="908"/>
      <c r="N28" s="912">
        <v>623</v>
      </c>
      <c r="O28" s="913"/>
      <c r="P28" s="914">
        <v>0</v>
      </c>
      <c r="Q28" s="915"/>
      <c r="R28" s="912">
        <v>558</v>
      </c>
      <c r="S28" s="912"/>
    </row>
    <row r="29" spans="1:19" ht="24.75" customHeight="1">
      <c r="A29" s="294"/>
      <c r="B29" s="391" t="s">
        <v>471</v>
      </c>
      <c r="C29" s="294"/>
      <c r="D29" s="294"/>
      <c r="E29" s="386"/>
      <c r="F29" s="294"/>
      <c r="G29" s="386"/>
      <c r="H29" s="294"/>
      <c r="I29" s="386"/>
      <c r="J29" s="294"/>
      <c r="K29" s="386"/>
      <c r="L29" s="916">
        <v>0</v>
      </c>
      <c r="M29" s="917"/>
      <c r="N29" s="918">
        <v>623</v>
      </c>
      <c r="O29" s="919"/>
      <c r="P29" s="920">
        <v>0</v>
      </c>
      <c r="Q29" s="921"/>
      <c r="R29" s="918">
        <v>558</v>
      </c>
      <c r="S29" s="918"/>
    </row>
    <row r="30" spans="16:19" ht="19.5" customHeight="1">
      <c r="P30" s="922"/>
      <c r="Q30" s="922"/>
      <c r="R30" s="923" t="s">
        <v>458</v>
      </c>
      <c r="S30" s="923"/>
    </row>
  </sheetData>
  <sheetProtection/>
  <mergeCells count="41">
    <mergeCell ref="L29:M29"/>
    <mergeCell ref="N29:O29"/>
    <mergeCell ref="P29:Q29"/>
    <mergeCell ref="R29:S29"/>
    <mergeCell ref="P30:Q30"/>
    <mergeCell ref="R30:S30"/>
    <mergeCell ref="L27:M27"/>
    <mergeCell ref="N27:O27"/>
    <mergeCell ref="P27:Q27"/>
    <mergeCell ref="R27:S27"/>
    <mergeCell ref="L28:M28"/>
    <mergeCell ref="N28:O28"/>
    <mergeCell ref="P28:Q28"/>
    <mergeCell ref="R28:S28"/>
    <mergeCell ref="L25:M25"/>
    <mergeCell ref="N25:O25"/>
    <mergeCell ref="P25:Q25"/>
    <mergeCell ref="R25:S25"/>
    <mergeCell ref="L26:M26"/>
    <mergeCell ref="N26:O26"/>
    <mergeCell ref="P26:Q26"/>
    <mergeCell ref="R26:S26"/>
    <mergeCell ref="R19:S19"/>
    <mergeCell ref="C21:S21"/>
    <mergeCell ref="B23:B24"/>
    <mergeCell ref="L23:O23"/>
    <mergeCell ref="P23:S23"/>
    <mergeCell ref="L24:M24"/>
    <mergeCell ref="N24:O24"/>
    <mergeCell ref="P24:Q24"/>
    <mergeCell ref="R24:S24"/>
    <mergeCell ref="A1:S1"/>
    <mergeCell ref="B4:B5"/>
    <mergeCell ref="D4:E4"/>
    <mergeCell ref="F4:G4"/>
    <mergeCell ref="H4:I4"/>
    <mergeCell ref="J4:K4"/>
    <mergeCell ref="L4:M4"/>
    <mergeCell ref="N4:O4"/>
    <mergeCell ref="P4:Q4"/>
    <mergeCell ref="R4:S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30"/>
  <sheetViews>
    <sheetView showGridLines="0" zoomScaleSheetLayoutView="90" workbookViewId="0" topLeftCell="A1">
      <selection activeCell="A1" sqref="A1:I1"/>
    </sheetView>
  </sheetViews>
  <sheetFormatPr defaultColWidth="13.125" defaultRowHeight="24.75" customHeight="1"/>
  <cols>
    <col min="1" max="1" width="0.875" style="435" customWidth="1"/>
    <col min="2" max="2" width="12.625" style="435" customWidth="1"/>
    <col min="3" max="3" width="0.875" style="435" customWidth="1"/>
    <col min="4" max="4" width="10.625" style="435" customWidth="1"/>
    <col min="5" max="5" width="10.625" style="436" customWidth="1"/>
    <col min="6" max="16" width="10.625" style="435" customWidth="1"/>
    <col min="17" max="16384" width="13.125" style="435" customWidth="1"/>
  </cols>
  <sheetData>
    <row r="1" spans="1:9" ht="39.75" customHeight="1">
      <c r="A1" s="924" t="s">
        <v>553</v>
      </c>
      <c r="B1" s="924"/>
      <c r="C1" s="924"/>
      <c r="D1" s="924"/>
      <c r="E1" s="924"/>
      <c r="F1" s="924"/>
      <c r="G1" s="924"/>
      <c r="H1" s="924"/>
      <c r="I1" s="924"/>
    </row>
    <row r="2" spans="4:12" ht="30" customHeight="1">
      <c r="D2" s="436"/>
      <c r="F2" s="436"/>
      <c r="G2" s="925" t="s">
        <v>554</v>
      </c>
      <c r="H2" s="925"/>
      <c r="I2" s="925"/>
      <c r="J2" s="926" t="s">
        <v>555</v>
      </c>
      <c r="K2" s="926"/>
      <c r="L2" s="926"/>
    </row>
    <row r="3" spans="15:16" ht="19.5" customHeight="1" thickBot="1">
      <c r="O3" s="927" t="s">
        <v>556</v>
      </c>
      <c r="P3" s="927"/>
    </row>
    <row r="4" spans="1:16" ht="24.75" customHeight="1">
      <c r="A4" s="437"/>
      <c r="B4" s="928" t="s">
        <v>557</v>
      </c>
      <c r="C4" s="438"/>
      <c r="D4" s="930" t="s">
        <v>558</v>
      </c>
      <c r="E4" s="932" t="s">
        <v>559</v>
      </c>
      <c r="F4" s="934" t="s">
        <v>560</v>
      </c>
      <c r="G4" s="935"/>
      <c r="H4" s="935"/>
      <c r="I4" s="935"/>
      <c r="J4" s="935" t="s">
        <v>561</v>
      </c>
      <c r="K4" s="935"/>
      <c r="L4" s="936"/>
      <c r="M4" s="937" t="s">
        <v>562</v>
      </c>
      <c r="N4" s="930"/>
      <c r="O4" s="937" t="s">
        <v>563</v>
      </c>
      <c r="P4" s="939"/>
    </row>
    <row r="5" spans="1:16" ht="24.75" customHeight="1">
      <c r="A5" s="341"/>
      <c r="B5" s="929"/>
      <c r="C5" s="439"/>
      <c r="D5" s="931"/>
      <c r="E5" s="933"/>
      <c r="F5" s="440" t="s">
        <v>564</v>
      </c>
      <c r="G5" s="440" t="s">
        <v>565</v>
      </c>
      <c r="H5" s="440" t="s">
        <v>566</v>
      </c>
      <c r="I5" s="441" t="s">
        <v>567</v>
      </c>
      <c r="J5" s="442" t="s">
        <v>564</v>
      </c>
      <c r="K5" s="440" t="s">
        <v>565</v>
      </c>
      <c r="L5" s="440" t="s">
        <v>566</v>
      </c>
      <c r="M5" s="938"/>
      <c r="N5" s="931"/>
      <c r="O5" s="938"/>
      <c r="P5" s="940"/>
    </row>
    <row r="6" spans="1:16" ht="24.75" customHeight="1">
      <c r="A6" s="327"/>
      <c r="B6" s="443" t="s">
        <v>568</v>
      </c>
      <c r="C6" s="444"/>
      <c r="D6" s="445">
        <v>68573</v>
      </c>
      <c r="E6" s="446">
        <v>88.51</v>
      </c>
      <c r="F6" s="445">
        <v>23405</v>
      </c>
      <c r="G6" s="445">
        <v>21298</v>
      </c>
      <c r="H6" s="445">
        <v>20716</v>
      </c>
      <c r="I6" s="445">
        <v>582</v>
      </c>
      <c r="J6" s="445">
        <v>341</v>
      </c>
      <c r="K6" s="447">
        <v>311</v>
      </c>
      <c r="L6" s="447">
        <v>302</v>
      </c>
      <c r="M6" s="941">
        <v>27208</v>
      </c>
      <c r="N6" s="941"/>
      <c r="O6" s="941">
        <v>397</v>
      </c>
      <c r="P6" s="941"/>
    </row>
    <row r="7" spans="1:16" ht="24.75" customHeight="1">
      <c r="A7" s="327"/>
      <c r="B7" s="448" t="s">
        <v>569</v>
      </c>
      <c r="C7" s="444"/>
      <c r="D7" s="445">
        <v>68200</v>
      </c>
      <c r="E7" s="446">
        <v>87.44</v>
      </c>
      <c r="F7" s="445">
        <v>23056</v>
      </c>
      <c r="G7" s="445">
        <v>20777</v>
      </c>
      <c r="H7" s="445">
        <v>20161</v>
      </c>
      <c r="I7" s="445">
        <v>616</v>
      </c>
      <c r="J7" s="445">
        <v>338</v>
      </c>
      <c r="K7" s="447">
        <v>305</v>
      </c>
      <c r="L7" s="447">
        <v>296</v>
      </c>
      <c r="M7" s="942">
        <v>27915</v>
      </c>
      <c r="N7" s="942"/>
      <c r="O7" s="942">
        <v>409</v>
      </c>
      <c r="P7" s="942"/>
    </row>
    <row r="8" spans="1:16" ht="24.75" customHeight="1">
      <c r="A8" s="327"/>
      <c r="B8" s="448" t="s">
        <v>570</v>
      </c>
      <c r="C8" s="444"/>
      <c r="D8" s="445">
        <v>67646</v>
      </c>
      <c r="E8" s="446">
        <v>88.29</v>
      </c>
      <c r="F8" s="445">
        <v>24018</v>
      </c>
      <c r="G8" s="445">
        <v>21901</v>
      </c>
      <c r="H8" s="445">
        <v>21205</v>
      </c>
      <c r="I8" s="445">
        <v>697</v>
      </c>
      <c r="J8" s="445">
        <v>355</v>
      </c>
      <c r="K8" s="445">
        <v>324</v>
      </c>
      <c r="L8" s="445">
        <v>313</v>
      </c>
      <c r="M8" s="942">
        <v>28369</v>
      </c>
      <c r="N8" s="942"/>
      <c r="O8" s="942">
        <v>419</v>
      </c>
      <c r="P8" s="942"/>
    </row>
    <row r="9" spans="1:16" ht="24.75" customHeight="1">
      <c r="A9" s="327"/>
      <c r="B9" s="448" t="s">
        <v>571</v>
      </c>
      <c r="C9" s="444"/>
      <c r="D9" s="445">
        <v>67253</v>
      </c>
      <c r="E9" s="446">
        <v>88.36</v>
      </c>
      <c r="F9" s="445">
        <v>23966</v>
      </c>
      <c r="G9" s="445">
        <v>21754</v>
      </c>
      <c r="H9" s="445">
        <v>21175</v>
      </c>
      <c r="I9" s="445">
        <v>579</v>
      </c>
      <c r="J9" s="445">
        <v>356</v>
      </c>
      <c r="K9" s="445">
        <v>323</v>
      </c>
      <c r="L9" s="445">
        <v>315</v>
      </c>
      <c r="M9" s="942">
        <v>28448</v>
      </c>
      <c r="N9" s="942"/>
      <c r="O9" s="942">
        <v>423</v>
      </c>
      <c r="P9" s="942"/>
    </row>
    <row r="10" spans="1:16" ht="24.75" customHeight="1">
      <c r="A10" s="327"/>
      <c r="B10" s="448" t="s">
        <v>572</v>
      </c>
      <c r="C10" s="444"/>
      <c r="D10" s="445">
        <v>66798</v>
      </c>
      <c r="E10" s="446">
        <v>89.69</v>
      </c>
      <c r="F10" s="445">
        <v>23118</v>
      </c>
      <c r="G10" s="445">
        <v>21317</v>
      </c>
      <c r="H10" s="445">
        <v>20735</v>
      </c>
      <c r="I10" s="445">
        <v>582</v>
      </c>
      <c r="J10" s="445">
        <v>346</v>
      </c>
      <c r="K10" s="445">
        <v>319</v>
      </c>
      <c r="L10" s="445">
        <v>310</v>
      </c>
      <c r="M10" s="942">
        <v>26956</v>
      </c>
      <c r="N10" s="942"/>
      <c r="O10" s="942">
        <v>404</v>
      </c>
      <c r="P10" s="942"/>
    </row>
    <row r="11" spans="1:16" ht="24.75" customHeight="1">
      <c r="A11" s="327"/>
      <c r="B11" s="448" t="s">
        <v>573</v>
      </c>
      <c r="C11" s="444"/>
      <c r="D11" s="445">
        <v>66118</v>
      </c>
      <c r="E11" s="446">
        <v>89.89</v>
      </c>
      <c r="F11" s="445">
        <v>22296</v>
      </c>
      <c r="G11" s="445">
        <v>20619</v>
      </c>
      <c r="H11" s="445">
        <v>20040</v>
      </c>
      <c r="I11" s="445">
        <v>578</v>
      </c>
      <c r="J11" s="445">
        <v>337</v>
      </c>
      <c r="K11" s="445">
        <v>312</v>
      </c>
      <c r="L11" s="445">
        <v>303</v>
      </c>
      <c r="M11" s="942">
        <v>26139</v>
      </c>
      <c r="N11" s="942"/>
      <c r="O11" s="942">
        <v>395</v>
      </c>
      <c r="P11" s="942"/>
    </row>
    <row r="12" spans="1:16" ht="24.75" customHeight="1">
      <c r="A12" s="327"/>
      <c r="B12" s="448" t="s">
        <v>574</v>
      </c>
      <c r="C12" s="444"/>
      <c r="D12" s="445">
        <v>65673</v>
      </c>
      <c r="E12" s="446">
        <v>90.26</v>
      </c>
      <c r="F12" s="445">
        <v>22088</v>
      </c>
      <c r="G12" s="445">
        <v>20547</v>
      </c>
      <c r="H12" s="445">
        <v>19936</v>
      </c>
      <c r="I12" s="445">
        <v>611</v>
      </c>
      <c r="J12" s="445">
        <v>336</v>
      </c>
      <c r="K12" s="445">
        <v>313</v>
      </c>
      <c r="L12" s="445">
        <v>304</v>
      </c>
      <c r="M12" s="942">
        <v>25140</v>
      </c>
      <c r="N12" s="942"/>
      <c r="O12" s="942">
        <v>378</v>
      </c>
      <c r="P12" s="942"/>
    </row>
    <row r="13" spans="1:16" ht="24.75" customHeight="1">
      <c r="A13" s="327"/>
      <c r="B13" s="448" t="s">
        <v>575</v>
      </c>
      <c r="C13" s="444"/>
      <c r="D13" s="445">
        <v>65030</v>
      </c>
      <c r="E13" s="446">
        <v>90.25</v>
      </c>
      <c r="F13" s="445">
        <v>21526</v>
      </c>
      <c r="G13" s="445">
        <v>19961</v>
      </c>
      <c r="H13" s="445">
        <v>19428</v>
      </c>
      <c r="I13" s="445">
        <v>533</v>
      </c>
      <c r="J13" s="445">
        <v>331</v>
      </c>
      <c r="K13" s="445">
        <v>307</v>
      </c>
      <c r="L13" s="445">
        <v>299</v>
      </c>
      <c r="M13" s="942">
        <v>24598</v>
      </c>
      <c r="N13" s="942"/>
      <c r="O13" s="942">
        <v>383</v>
      </c>
      <c r="P13" s="942"/>
    </row>
    <row r="14" spans="1:16" ht="24.75" customHeight="1">
      <c r="A14" s="341"/>
      <c r="B14" s="449" t="s">
        <v>576</v>
      </c>
      <c r="C14" s="439"/>
      <c r="D14" s="450">
        <v>64715</v>
      </c>
      <c r="E14" s="451">
        <v>88.2</v>
      </c>
      <c r="F14" s="450">
        <v>21847</v>
      </c>
      <c r="G14" s="450">
        <v>19940</v>
      </c>
      <c r="H14" s="450">
        <v>19270</v>
      </c>
      <c r="I14" s="450">
        <v>670</v>
      </c>
      <c r="J14" s="450">
        <v>338</v>
      </c>
      <c r="K14" s="450">
        <v>308</v>
      </c>
      <c r="L14" s="450">
        <v>298</v>
      </c>
      <c r="M14" s="943">
        <v>25221</v>
      </c>
      <c r="N14" s="943"/>
      <c r="O14" s="943">
        <v>390</v>
      </c>
      <c r="P14" s="943"/>
    </row>
    <row r="15" spans="2:16" ht="19.5" customHeight="1">
      <c r="B15" s="435" t="s">
        <v>577</v>
      </c>
      <c r="P15" s="452" t="s">
        <v>578</v>
      </c>
    </row>
    <row r="16" ht="19.5" customHeight="1">
      <c r="B16" s="435" t="s">
        <v>579</v>
      </c>
    </row>
    <row r="17" spans="7:13" ht="30" customHeight="1">
      <c r="G17" s="925" t="s">
        <v>580</v>
      </c>
      <c r="H17" s="925"/>
      <c r="I17" s="925"/>
      <c r="J17" s="926" t="s">
        <v>581</v>
      </c>
      <c r="K17" s="926"/>
      <c r="L17" s="926"/>
      <c r="M17" s="926"/>
    </row>
    <row r="18" spans="3:16" s="453" customFormat="1" ht="19.5" customHeight="1" thickBot="1">
      <c r="C18" s="435"/>
      <c r="D18" s="435"/>
      <c r="E18" s="436"/>
      <c r="F18" s="435"/>
      <c r="G18" s="435"/>
      <c r="H18" s="435"/>
      <c r="I18" s="435"/>
      <c r="J18" s="435"/>
      <c r="K18" s="435"/>
      <c r="L18" s="435"/>
      <c r="M18" s="435"/>
      <c r="N18" s="435"/>
      <c r="O18" s="435"/>
      <c r="P18" s="454" t="s">
        <v>582</v>
      </c>
    </row>
    <row r="19" spans="1:16" s="453" customFormat="1" ht="24.75" customHeight="1">
      <c r="A19" s="455"/>
      <c r="B19" s="946" t="s">
        <v>583</v>
      </c>
      <c r="C19" s="456"/>
      <c r="D19" s="948" t="s">
        <v>584</v>
      </c>
      <c r="E19" s="949"/>
      <c r="F19" s="944" t="s">
        <v>585</v>
      </c>
      <c r="G19" s="950"/>
      <c r="H19" s="944" t="s">
        <v>586</v>
      </c>
      <c r="I19" s="945"/>
      <c r="J19" s="457" t="s">
        <v>587</v>
      </c>
      <c r="K19" s="944" t="s">
        <v>588</v>
      </c>
      <c r="L19" s="945"/>
      <c r="M19" s="950"/>
      <c r="N19" s="944" t="s">
        <v>589</v>
      </c>
      <c r="O19" s="945"/>
      <c r="P19" s="945"/>
    </row>
    <row r="20" spans="1:16" ht="30" customHeight="1">
      <c r="A20" s="458"/>
      <c r="B20" s="947"/>
      <c r="C20" s="459"/>
      <c r="D20" s="442" t="s">
        <v>590</v>
      </c>
      <c r="E20" s="460" t="s">
        <v>591</v>
      </c>
      <c r="F20" s="440" t="s">
        <v>592</v>
      </c>
      <c r="G20" s="440" t="s">
        <v>593</v>
      </c>
      <c r="H20" s="440" t="s">
        <v>594</v>
      </c>
      <c r="I20" s="441" t="s">
        <v>595</v>
      </c>
      <c r="J20" s="442" t="s">
        <v>596</v>
      </c>
      <c r="K20" s="461" t="s">
        <v>597</v>
      </c>
      <c r="L20" s="461" t="s">
        <v>598</v>
      </c>
      <c r="M20" s="461" t="s">
        <v>599</v>
      </c>
      <c r="N20" s="461" t="s">
        <v>10</v>
      </c>
      <c r="O20" s="461" t="s">
        <v>600</v>
      </c>
      <c r="P20" s="462" t="s">
        <v>601</v>
      </c>
    </row>
    <row r="21" spans="1:16" ht="24.75" customHeight="1">
      <c r="A21" s="443"/>
      <c r="B21" s="443" t="s">
        <v>568</v>
      </c>
      <c r="C21" s="463"/>
      <c r="D21" s="445">
        <v>1290</v>
      </c>
      <c r="E21" s="445">
        <v>65800</v>
      </c>
      <c r="F21" s="445">
        <v>21347</v>
      </c>
      <c r="G21" s="445">
        <v>61635</v>
      </c>
      <c r="H21" s="464">
        <v>1085.2</v>
      </c>
      <c r="I21" s="445">
        <v>20432</v>
      </c>
      <c r="J21" s="445">
        <v>58995</v>
      </c>
      <c r="K21" s="464">
        <v>84.12403100775194</v>
      </c>
      <c r="L21" s="464">
        <v>95.71368342155806</v>
      </c>
      <c r="M21" s="464">
        <v>95.71671939644682</v>
      </c>
      <c r="N21" s="445">
        <v>261</v>
      </c>
      <c r="O21" s="445">
        <v>47</v>
      </c>
      <c r="P21" s="445">
        <v>214</v>
      </c>
    </row>
    <row r="22" spans="1:16" ht="24.75" customHeight="1">
      <c r="A22" s="443"/>
      <c r="B22" s="448" t="s">
        <v>569</v>
      </c>
      <c r="C22" s="463"/>
      <c r="D22" s="445">
        <v>1290</v>
      </c>
      <c r="E22" s="445">
        <v>65800</v>
      </c>
      <c r="F22" s="445">
        <v>21440</v>
      </c>
      <c r="G22" s="445">
        <v>61119</v>
      </c>
      <c r="H22" s="464">
        <v>1102.2</v>
      </c>
      <c r="I22" s="445">
        <v>20557</v>
      </c>
      <c r="J22" s="445">
        <v>59359</v>
      </c>
      <c r="K22" s="464">
        <v>85.44186046511628</v>
      </c>
      <c r="L22" s="464">
        <v>95.88152985074628</v>
      </c>
      <c r="M22" s="464">
        <v>97.12037173383072</v>
      </c>
      <c r="N22" s="445">
        <v>267</v>
      </c>
      <c r="O22" s="445">
        <v>48</v>
      </c>
      <c r="P22" s="445">
        <v>219</v>
      </c>
    </row>
    <row r="23" spans="1:16" ht="24.75" customHeight="1">
      <c r="A23" s="443"/>
      <c r="B23" s="448" t="s">
        <v>570</v>
      </c>
      <c r="C23" s="463"/>
      <c r="D23" s="445">
        <v>1290</v>
      </c>
      <c r="E23" s="445">
        <v>62000</v>
      </c>
      <c r="F23" s="445">
        <v>21492</v>
      </c>
      <c r="G23" s="445">
        <v>60651</v>
      </c>
      <c r="H23" s="464">
        <v>1118.9</v>
      </c>
      <c r="I23" s="445">
        <v>20823</v>
      </c>
      <c r="J23" s="445">
        <v>59134</v>
      </c>
      <c r="K23" s="464">
        <v>86.73643410852713</v>
      </c>
      <c r="L23" s="464">
        <v>96.88721384701284</v>
      </c>
      <c r="M23" s="464">
        <v>97.49880463636214</v>
      </c>
      <c r="N23" s="445">
        <v>273</v>
      </c>
      <c r="O23" s="445">
        <v>50</v>
      </c>
      <c r="P23" s="445">
        <v>223</v>
      </c>
    </row>
    <row r="24" spans="1:16" ht="24.75" customHeight="1">
      <c r="A24" s="443"/>
      <c r="B24" s="448" t="s">
        <v>571</v>
      </c>
      <c r="C24" s="463"/>
      <c r="D24" s="445">
        <v>1290</v>
      </c>
      <c r="E24" s="445">
        <v>62000</v>
      </c>
      <c r="F24" s="445">
        <v>21693</v>
      </c>
      <c r="G24" s="445">
        <v>60316</v>
      </c>
      <c r="H24" s="464">
        <v>1131.3</v>
      </c>
      <c r="I24" s="445">
        <v>21189</v>
      </c>
      <c r="J24" s="445">
        <v>59208</v>
      </c>
      <c r="K24" s="464">
        <v>87.69767441860465</v>
      </c>
      <c r="L24" s="464">
        <v>97.67666989351403</v>
      </c>
      <c r="M24" s="464">
        <v>98.16300815703958</v>
      </c>
      <c r="N24" s="445">
        <v>275</v>
      </c>
      <c r="O24" s="445">
        <v>50</v>
      </c>
      <c r="P24" s="445">
        <v>225</v>
      </c>
    </row>
    <row r="25" spans="1:16" ht="24.75" customHeight="1">
      <c r="A25" s="443"/>
      <c r="B25" s="448" t="s">
        <v>572</v>
      </c>
      <c r="C25" s="463"/>
      <c r="D25" s="445">
        <v>1290</v>
      </c>
      <c r="E25" s="445">
        <v>62000</v>
      </c>
      <c r="F25" s="445">
        <v>21797</v>
      </c>
      <c r="G25" s="445">
        <v>59904</v>
      </c>
      <c r="H25" s="464">
        <v>1142.6</v>
      </c>
      <c r="I25" s="445">
        <v>21346</v>
      </c>
      <c r="J25" s="445">
        <v>59003</v>
      </c>
      <c r="K25" s="464">
        <v>88.57364341085271</v>
      </c>
      <c r="L25" s="464">
        <v>97.93090792310869</v>
      </c>
      <c r="M25" s="464">
        <v>98.49592681623932</v>
      </c>
      <c r="N25" s="447">
        <v>278</v>
      </c>
      <c r="O25" s="445">
        <v>50</v>
      </c>
      <c r="P25" s="445">
        <v>228</v>
      </c>
    </row>
    <row r="26" spans="1:16" ht="24.75" customHeight="1">
      <c r="A26" s="443"/>
      <c r="B26" s="448" t="s">
        <v>573</v>
      </c>
      <c r="C26" s="463"/>
      <c r="D26" s="445">
        <v>1290</v>
      </c>
      <c r="E26" s="445">
        <v>62000</v>
      </c>
      <c r="F26" s="445">
        <v>21880</v>
      </c>
      <c r="G26" s="445">
        <v>59329</v>
      </c>
      <c r="H26" s="464">
        <v>1147.4</v>
      </c>
      <c r="I26" s="445">
        <v>21500</v>
      </c>
      <c r="J26" s="445">
        <v>58332</v>
      </c>
      <c r="K26" s="465">
        <v>88.94573643410854</v>
      </c>
      <c r="L26" s="465">
        <v>98.26325411334552</v>
      </c>
      <c r="M26" s="465">
        <v>98.31954019113755</v>
      </c>
      <c r="N26" s="447">
        <v>279</v>
      </c>
      <c r="O26" s="445">
        <v>51</v>
      </c>
      <c r="P26" s="445">
        <v>228</v>
      </c>
    </row>
    <row r="27" spans="1:16" ht="24.75" customHeight="1">
      <c r="A27" s="443"/>
      <c r="B27" s="448" t="s">
        <v>574</v>
      </c>
      <c r="C27" s="463"/>
      <c r="D27" s="445">
        <v>1290</v>
      </c>
      <c r="E27" s="445">
        <v>62000</v>
      </c>
      <c r="F27" s="445">
        <v>21976</v>
      </c>
      <c r="G27" s="445">
        <v>58733</v>
      </c>
      <c r="H27" s="464">
        <v>1149.7</v>
      </c>
      <c r="I27" s="445">
        <v>21638</v>
      </c>
      <c r="J27" s="445">
        <v>57857</v>
      </c>
      <c r="K27" s="465">
        <v>89.12403100775194</v>
      </c>
      <c r="L27" s="465">
        <v>98.461958500182</v>
      </c>
      <c r="M27" s="465">
        <v>98.50850458856179</v>
      </c>
      <c r="N27" s="447">
        <v>281</v>
      </c>
      <c r="O27" s="445">
        <v>52</v>
      </c>
      <c r="P27" s="445">
        <v>229</v>
      </c>
    </row>
    <row r="28" spans="1:16" ht="24.75" customHeight="1">
      <c r="A28" s="443"/>
      <c r="B28" s="448" t="s">
        <v>575</v>
      </c>
      <c r="C28" s="463"/>
      <c r="D28" s="445">
        <v>1290</v>
      </c>
      <c r="E28" s="445">
        <v>62000</v>
      </c>
      <c r="F28" s="445">
        <v>21998</v>
      </c>
      <c r="G28" s="445">
        <v>58097</v>
      </c>
      <c r="H28" s="464">
        <v>1150.4</v>
      </c>
      <c r="I28" s="445">
        <v>21664</v>
      </c>
      <c r="J28" s="445">
        <v>57254</v>
      </c>
      <c r="K28" s="465">
        <v>89.17829457364341</v>
      </c>
      <c r="L28" s="465">
        <v>98.48168015274116</v>
      </c>
      <c r="M28" s="465">
        <v>98.5489784326213</v>
      </c>
      <c r="N28" s="447">
        <v>282</v>
      </c>
      <c r="O28" s="445">
        <v>52</v>
      </c>
      <c r="P28" s="445">
        <v>230</v>
      </c>
    </row>
    <row r="29" spans="1:16" ht="24.75" customHeight="1">
      <c r="A29" s="458"/>
      <c r="B29" s="449" t="s">
        <v>576</v>
      </c>
      <c r="C29" s="341"/>
      <c r="D29" s="466">
        <v>1290</v>
      </c>
      <c r="E29" s="450">
        <v>62000</v>
      </c>
      <c r="F29" s="450">
        <v>22122</v>
      </c>
      <c r="G29" s="450">
        <v>57837</v>
      </c>
      <c r="H29" s="467">
        <v>1150.8</v>
      </c>
      <c r="I29" s="450">
        <v>21788</v>
      </c>
      <c r="J29" s="450">
        <v>57023</v>
      </c>
      <c r="K29" s="468">
        <v>89.20930232558139</v>
      </c>
      <c r="L29" s="468">
        <v>98.49019076032909</v>
      </c>
      <c r="M29" s="468">
        <v>98.59259643480817</v>
      </c>
      <c r="N29" s="450">
        <v>283</v>
      </c>
      <c r="O29" s="450">
        <v>53</v>
      </c>
      <c r="P29" s="450">
        <v>230</v>
      </c>
    </row>
    <row r="30" ht="19.5" customHeight="1">
      <c r="P30" s="452" t="s">
        <v>602</v>
      </c>
    </row>
  </sheetData>
  <sheetProtection/>
  <mergeCells count="37">
    <mergeCell ref="N19:P19"/>
    <mergeCell ref="G17:I17"/>
    <mergeCell ref="J17:M17"/>
    <mergeCell ref="B19:B20"/>
    <mergeCell ref="D19:E19"/>
    <mergeCell ref="F19:G19"/>
    <mergeCell ref="H19:I19"/>
    <mergeCell ref="K19:M19"/>
    <mergeCell ref="M12:N12"/>
    <mergeCell ref="O12:P12"/>
    <mergeCell ref="M13:N13"/>
    <mergeCell ref="O13:P13"/>
    <mergeCell ref="M14:N14"/>
    <mergeCell ref="O14:P14"/>
    <mergeCell ref="M9:N9"/>
    <mergeCell ref="O9:P9"/>
    <mergeCell ref="M10:N10"/>
    <mergeCell ref="O10:P10"/>
    <mergeCell ref="M11:N11"/>
    <mergeCell ref="O11:P11"/>
    <mergeCell ref="O4:P5"/>
    <mergeCell ref="M6:N6"/>
    <mergeCell ref="O6:P6"/>
    <mergeCell ref="M7:N7"/>
    <mergeCell ref="O7:P7"/>
    <mergeCell ref="M8:N8"/>
    <mergeCell ref="O8:P8"/>
    <mergeCell ref="A1:I1"/>
    <mergeCell ref="G2:I2"/>
    <mergeCell ref="J2:L2"/>
    <mergeCell ref="O3:P3"/>
    <mergeCell ref="B4:B5"/>
    <mergeCell ref="D4:D5"/>
    <mergeCell ref="E4:E5"/>
    <mergeCell ref="F4:I4"/>
    <mergeCell ref="J4:L4"/>
    <mergeCell ref="M4:N5"/>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1:Q40"/>
  <sheetViews>
    <sheetView showGridLines="0" zoomScaleSheetLayoutView="100" zoomScalePageLayoutView="0" workbookViewId="0" topLeftCell="A1">
      <selection activeCell="A1" sqref="A1:Q1"/>
    </sheetView>
  </sheetViews>
  <sheetFormatPr defaultColWidth="9.00390625" defaultRowHeight="24.75" customHeight="1"/>
  <cols>
    <col min="1" max="1" width="0.875" style="287" customWidth="1"/>
    <col min="2" max="2" width="3.625" style="287" customWidth="1"/>
    <col min="3" max="3" width="5.625" style="287" customWidth="1"/>
    <col min="4" max="4" width="2.625" style="287" customWidth="1"/>
    <col min="5" max="6" width="0.875" style="287" customWidth="1"/>
    <col min="7" max="7" width="3.625" style="287" customWidth="1"/>
    <col min="8" max="8" width="6.625" style="287" customWidth="1"/>
    <col min="9" max="9" width="0.875" style="287" customWidth="1"/>
    <col min="10" max="17" width="7.625" style="287" customWidth="1"/>
    <col min="18" max="16384" width="9.00390625" style="287" customWidth="1"/>
  </cols>
  <sheetData>
    <row r="1" spans="1:17" ht="30" customHeight="1">
      <c r="A1" s="951" t="s">
        <v>603</v>
      </c>
      <c r="B1" s="951"/>
      <c r="C1" s="951"/>
      <c r="D1" s="951"/>
      <c r="E1" s="951"/>
      <c r="F1" s="951"/>
      <c r="G1" s="951"/>
      <c r="H1" s="951"/>
      <c r="I1" s="951"/>
      <c r="J1" s="951"/>
      <c r="K1" s="951"/>
      <c r="L1" s="951"/>
      <c r="M1" s="951"/>
      <c r="N1" s="951"/>
      <c r="O1" s="951"/>
      <c r="P1" s="951"/>
      <c r="Q1" s="951"/>
    </row>
    <row r="2" spans="3:17" ht="9.75" customHeight="1">
      <c r="C2" s="475"/>
      <c r="D2" s="475"/>
      <c r="E2" s="475"/>
      <c r="F2" s="475"/>
      <c r="G2" s="475"/>
      <c r="H2" s="475"/>
      <c r="I2" s="475"/>
      <c r="J2" s="475"/>
      <c r="K2" s="475"/>
      <c r="L2" s="475"/>
      <c r="M2" s="475"/>
      <c r="N2" s="475"/>
      <c r="O2" s="475"/>
      <c r="P2" s="475"/>
      <c r="Q2" s="475"/>
    </row>
    <row r="3" spans="1:17" ht="30" customHeight="1">
      <c r="A3" s="889" t="s">
        <v>604</v>
      </c>
      <c r="B3" s="889"/>
      <c r="C3" s="889"/>
      <c r="D3" s="889"/>
      <c r="E3" s="889"/>
      <c r="F3" s="889"/>
      <c r="G3" s="889"/>
      <c r="H3" s="889"/>
      <c r="I3" s="889"/>
      <c r="J3" s="889"/>
      <c r="K3" s="889"/>
      <c r="L3" s="889"/>
      <c r="M3" s="889"/>
      <c r="N3" s="889"/>
      <c r="O3" s="889"/>
      <c r="P3" s="889"/>
      <c r="Q3" s="889"/>
    </row>
    <row r="4" spans="16:17" ht="18" customHeight="1" thickBot="1">
      <c r="P4" s="289"/>
      <c r="Q4" s="476" t="s">
        <v>605</v>
      </c>
    </row>
    <row r="5" spans="1:17" s="477" customFormat="1" ht="21.75" customHeight="1">
      <c r="A5" s="952" t="s">
        <v>606</v>
      </c>
      <c r="B5" s="952"/>
      <c r="C5" s="953"/>
      <c r="D5" s="897" t="s">
        <v>607</v>
      </c>
      <c r="E5" s="899"/>
      <c r="F5" s="899"/>
      <c r="G5" s="899"/>
      <c r="H5" s="899"/>
      <c r="I5" s="898"/>
      <c r="J5" s="897" t="s">
        <v>608</v>
      </c>
      <c r="K5" s="898"/>
      <c r="L5" s="897" t="s">
        <v>609</v>
      </c>
      <c r="M5" s="898"/>
      <c r="N5" s="897" t="s">
        <v>610</v>
      </c>
      <c r="O5" s="898"/>
      <c r="P5" s="897" t="s">
        <v>611</v>
      </c>
      <c r="Q5" s="899"/>
    </row>
    <row r="6" spans="1:17" s="477" customFormat="1" ht="21.75" customHeight="1">
      <c r="A6" s="954"/>
      <c r="B6" s="954"/>
      <c r="C6" s="955"/>
      <c r="D6" s="956" t="s">
        <v>612</v>
      </c>
      <c r="E6" s="954"/>
      <c r="F6" s="954"/>
      <c r="G6" s="955"/>
      <c r="H6" s="956" t="s">
        <v>319</v>
      </c>
      <c r="I6" s="955"/>
      <c r="J6" s="299" t="s">
        <v>612</v>
      </c>
      <c r="K6" s="299" t="s">
        <v>319</v>
      </c>
      <c r="L6" s="299" t="s">
        <v>612</v>
      </c>
      <c r="M6" s="299" t="s">
        <v>319</v>
      </c>
      <c r="N6" s="299" t="s">
        <v>612</v>
      </c>
      <c r="O6" s="299" t="s">
        <v>319</v>
      </c>
      <c r="P6" s="299" t="s">
        <v>612</v>
      </c>
      <c r="Q6" s="301" t="s">
        <v>319</v>
      </c>
    </row>
    <row r="7" spans="1:17" ht="19.5" customHeight="1">
      <c r="A7" s="957" t="s">
        <v>613</v>
      </c>
      <c r="B7" s="957"/>
      <c r="C7" s="958"/>
      <c r="D7" s="959">
        <v>2005</v>
      </c>
      <c r="E7" s="960"/>
      <c r="F7" s="960"/>
      <c r="G7" s="960"/>
      <c r="H7" s="908">
        <v>100</v>
      </c>
      <c r="I7" s="908"/>
      <c r="J7" s="445">
        <v>145</v>
      </c>
      <c r="K7" s="464">
        <v>7.2</v>
      </c>
      <c r="L7" s="445">
        <v>177</v>
      </c>
      <c r="M7" s="464">
        <v>8.8</v>
      </c>
      <c r="N7" s="445">
        <v>1086</v>
      </c>
      <c r="O7" s="464">
        <v>54.2</v>
      </c>
      <c r="P7" s="445">
        <v>597</v>
      </c>
      <c r="Q7" s="464">
        <v>29.8</v>
      </c>
    </row>
    <row r="8" spans="1:17" ht="19.5" customHeight="1">
      <c r="A8" s="961" t="s">
        <v>614</v>
      </c>
      <c r="B8" s="961"/>
      <c r="C8" s="962"/>
      <c r="D8" s="963">
        <v>2061</v>
      </c>
      <c r="E8" s="964"/>
      <c r="F8" s="964"/>
      <c r="G8" s="964"/>
      <c r="H8" s="908">
        <v>100</v>
      </c>
      <c r="I8" s="908"/>
      <c r="J8" s="377">
        <v>152</v>
      </c>
      <c r="K8" s="479">
        <v>7.4</v>
      </c>
      <c r="L8" s="377">
        <v>176</v>
      </c>
      <c r="M8" s="479">
        <v>8.5</v>
      </c>
      <c r="N8" s="377">
        <v>1096</v>
      </c>
      <c r="O8" s="479">
        <v>53.2</v>
      </c>
      <c r="P8" s="377">
        <v>637</v>
      </c>
      <c r="Q8" s="479">
        <v>30.9</v>
      </c>
    </row>
    <row r="9" spans="1:17" ht="19.5" customHeight="1">
      <c r="A9" s="961" t="s">
        <v>615</v>
      </c>
      <c r="B9" s="961"/>
      <c r="C9" s="962"/>
      <c r="D9" s="963">
        <v>2156</v>
      </c>
      <c r="E9" s="964"/>
      <c r="F9" s="964"/>
      <c r="G9" s="964"/>
      <c r="H9" s="908">
        <v>100.05844155844156</v>
      </c>
      <c r="I9" s="908"/>
      <c r="J9" s="377">
        <v>156</v>
      </c>
      <c r="K9" s="479">
        <v>7.235621521335807</v>
      </c>
      <c r="L9" s="377">
        <v>182</v>
      </c>
      <c r="M9" s="479">
        <v>8.5</v>
      </c>
      <c r="N9" s="377">
        <v>1128</v>
      </c>
      <c r="O9" s="479">
        <v>52.319109461966605</v>
      </c>
      <c r="P9" s="377">
        <v>690</v>
      </c>
      <c r="Q9" s="479">
        <v>32.00371057513915</v>
      </c>
    </row>
    <row r="10" spans="1:17" ht="19.5" customHeight="1">
      <c r="A10" s="961" t="s">
        <v>616</v>
      </c>
      <c r="B10" s="961"/>
      <c r="C10" s="962"/>
      <c r="D10" s="963">
        <v>2216</v>
      </c>
      <c r="E10" s="964"/>
      <c r="F10" s="964"/>
      <c r="G10" s="964"/>
      <c r="H10" s="908">
        <v>100</v>
      </c>
      <c r="I10" s="908"/>
      <c r="J10" s="377">
        <v>154</v>
      </c>
      <c r="K10" s="479">
        <v>6.9</v>
      </c>
      <c r="L10" s="377">
        <v>181</v>
      </c>
      <c r="M10" s="479">
        <v>8.2</v>
      </c>
      <c r="N10" s="377">
        <v>1165</v>
      </c>
      <c r="O10" s="479">
        <v>52.6</v>
      </c>
      <c r="P10" s="377">
        <v>716</v>
      </c>
      <c r="Q10" s="479">
        <v>32.3</v>
      </c>
    </row>
    <row r="11" spans="1:17" ht="19.5" customHeight="1">
      <c r="A11" s="961" t="s">
        <v>617</v>
      </c>
      <c r="B11" s="961"/>
      <c r="C11" s="962"/>
      <c r="D11" s="963">
        <v>2279</v>
      </c>
      <c r="E11" s="964"/>
      <c r="F11" s="964"/>
      <c r="G11" s="964"/>
      <c r="H11" s="908">
        <v>100</v>
      </c>
      <c r="I11" s="908"/>
      <c r="J11" s="377">
        <v>160</v>
      </c>
      <c r="K11" s="479">
        <v>7</v>
      </c>
      <c r="L11" s="377">
        <v>182</v>
      </c>
      <c r="M11" s="479">
        <v>8</v>
      </c>
      <c r="N11" s="377">
        <v>1197</v>
      </c>
      <c r="O11" s="479">
        <v>52.5</v>
      </c>
      <c r="P11" s="377">
        <v>740</v>
      </c>
      <c r="Q11" s="479">
        <v>32.5</v>
      </c>
    </row>
    <row r="12" spans="1:17" ht="19.5" customHeight="1">
      <c r="A12" s="961" t="s">
        <v>618</v>
      </c>
      <c r="B12" s="961"/>
      <c r="C12" s="962"/>
      <c r="D12" s="963">
        <v>2371</v>
      </c>
      <c r="E12" s="964"/>
      <c r="F12" s="964"/>
      <c r="G12" s="964"/>
      <c r="H12" s="908">
        <v>100</v>
      </c>
      <c r="I12" s="908"/>
      <c r="J12" s="377">
        <v>168</v>
      </c>
      <c r="K12" s="479">
        <v>7.1</v>
      </c>
      <c r="L12" s="377">
        <v>189</v>
      </c>
      <c r="M12" s="479">
        <v>8</v>
      </c>
      <c r="N12" s="377">
        <v>1243</v>
      </c>
      <c r="O12" s="479">
        <v>52.4</v>
      </c>
      <c r="P12" s="377">
        <v>771</v>
      </c>
      <c r="Q12" s="479">
        <v>32.5</v>
      </c>
    </row>
    <row r="13" spans="1:17" ht="19.5" customHeight="1">
      <c r="A13" s="961" t="s">
        <v>619</v>
      </c>
      <c r="B13" s="961"/>
      <c r="C13" s="962"/>
      <c r="D13" s="963">
        <v>2401</v>
      </c>
      <c r="E13" s="964"/>
      <c r="F13" s="964"/>
      <c r="G13" s="964"/>
      <c r="H13" s="908">
        <v>100</v>
      </c>
      <c r="I13" s="908"/>
      <c r="J13" s="377">
        <v>167</v>
      </c>
      <c r="K13" s="479">
        <v>7</v>
      </c>
      <c r="L13" s="377">
        <v>192</v>
      </c>
      <c r="M13" s="479">
        <v>7.9</v>
      </c>
      <c r="N13" s="377">
        <v>1246</v>
      </c>
      <c r="O13" s="479">
        <v>51.9</v>
      </c>
      <c r="P13" s="377">
        <v>796</v>
      </c>
      <c r="Q13" s="479">
        <v>33.2</v>
      </c>
    </row>
    <row r="14" spans="1:17" ht="19.5" customHeight="1">
      <c r="A14" s="965" t="s">
        <v>620</v>
      </c>
      <c r="B14" s="965"/>
      <c r="C14" s="966"/>
      <c r="D14" s="967">
        <v>2422</v>
      </c>
      <c r="E14" s="968"/>
      <c r="F14" s="968"/>
      <c r="G14" s="968"/>
      <c r="H14" s="969">
        <v>100</v>
      </c>
      <c r="I14" s="969"/>
      <c r="J14" s="480">
        <v>164</v>
      </c>
      <c r="K14" s="481">
        <v>6.8</v>
      </c>
      <c r="L14" s="482">
        <v>199</v>
      </c>
      <c r="M14" s="481">
        <v>8.2</v>
      </c>
      <c r="N14" s="482">
        <v>1268</v>
      </c>
      <c r="O14" s="483">
        <v>52.3</v>
      </c>
      <c r="P14" s="480">
        <v>791</v>
      </c>
      <c r="Q14" s="483">
        <v>32.7</v>
      </c>
    </row>
    <row r="15" spans="3:17" ht="18" customHeight="1">
      <c r="C15" s="484"/>
      <c r="D15" s="485"/>
      <c r="E15" s="485"/>
      <c r="F15" s="485"/>
      <c r="G15" s="485"/>
      <c r="H15" s="485"/>
      <c r="I15" s="485"/>
      <c r="J15" s="485"/>
      <c r="O15" s="486"/>
      <c r="P15" s="486"/>
      <c r="Q15" s="471" t="s">
        <v>621</v>
      </c>
    </row>
    <row r="16" spans="1:17" ht="30" customHeight="1">
      <c r="A16" s="889" t="s">
        <v>622</v>
      </c>
      <c r="B16" s="889"/>
      <c r="C16" s="889"/>
      <c r="D16" s="889"/>
      <c r="E16" s="889"/>
      <c r="F16" s="889"/>
      <c r="G16" s="889"/>
      <c r="H16" s="889"/>
      <c r="I16" s="889"/>
      <c r="J16" s="889"/>
      <c r="K16" s="889"/>
      <c r="L16" s="889"/>
      <c r="M16" s="889"/>
      <c r="N16" s="889"/>
      <c r="O16" s="889"/>
      <c r="P16" s="889"/>
      <c r="Q16" s="889"/>
    </row>
    <row r="17" spans="4:17" s="477" customFormat="1" ht="18" customHeight="1" thickBot="1">
      <c r="D17" s="288"/>
      <c r="E17" s="288"/>
      <c r="F17" s="288"/>
      <c r="G17" s="288"/>
      <c r="H17" s="288"/>
      <c r="I17" s="289"/>
      <c r="J17" s="289"/>
      <c r="K17" s="289"/>
      <c r="L17" s="289"/>
      <c r="M17" s="289"/>
      <c r="N17" s="289"/>
      <c r="O17" s="289"/>
      <c r="P17" s="289"/>
      <c r="Q17" s="476" t="s">
        <v>623</v>
      </c>
    </row>
    <row r="18" spans="1:17" ht="21.75" customHeight="1">
      <c r="A18" s="487"/>
      <c r="B18" s="487"/>
      <c r="C18" s="899" t="s">
        <v>624</v>
      </c>
      <c r="D18" s="899"/>
      <c r="E18" s="899"/>
      <c r="F18" s="899"/>
      <c r="G18" s="899"/>
      <c r="H18" s="899"/>
      <c r="I18" s="478"/>
      <c r="J18" s="488" t="s">
        <v>625</v>
      </c>
      <c r="K18" s="488" t="s">
        <v>254</v>
      </c>
      <c r="L18" s="488" t="s">
        <v>626</v>
      </c>
      <c r="M18" s="488" t="s">
        <v>627</v>
      </c>
      <c r="N18" s="488" t="s">
        <v>628</v>
      </c>
      <c r="O18" s="488" t="s">
        <v>629</v>
      </c>
      <c r="P18" s="488" t="s">
        <v>630</v>
      </c>
      <c r="Q18" s="488" t="s">
        <v>631</v>
      </c>
    </row>
    <row r="19" spans="2:17" ht="21.75" customHeight="1">
      <c r="B19" s="970" t="s">
        <v>632</v>
      </c>
      <c r="C19" s="970"/>
      <c r="D19" s="970"/>
      <c r="E19" s="489"/>
      <c r="F19" s="489"/>
      <c r="G19" s="970" t="s">
        <v>633</v>
      </c>
      <c r="H19" s="970"/>
      <c r="I19" s="490"/>
      <c r="J19" s="491">
        <v>416</v>
      </c>
      <c r="K19" s="491">
        <v>457</v>
      </c>
      <c r="L19" s="491">
        <v>474</v>
      </c>
      <c r="M19" s="491">
        <v>509</v>
      </c>
      <c r="N19" s="491">
        <v>514</v>
      </c>
      <c r="O19" s="491">
        <v>544</v>
      </c>
      <c r="P19" s="491">
        <v>579</v>
      </c>
      <c r="Q19" s="492">
        <v>614</v>
      </c>
    </row>
    <row r="20" spans="3:17" ht="21.75" customHeight="1">
      <c r="C20" s="489"/>
      <c r="D20" s="489"/>
      <c r="E20" s="489"/>
      <c r="F20" s="489"/>
      <c r="G20" s="971" t="s">
        <v>634</v>
      </c>
      <c r="H20" s="971"/>
      <c r="I20" s="493"/>
      <c r="J20" s="491">
        <v>620</v>
      </c>
      <c r="K20" s="491">
        <v>686</v>
      </c>
      <c r="L20" s="491">
        <v>700</v>
      </c>
      <c r="M20" s="491">
        <v>794</v>
      </c>
      <c r="N20" s="491">
        <v>746</v>
      </c>
      <c r="O20" s="491">
        <v>779</v>
      </c>
      <c r="P20" s="491">
        <v>845</v>
      </c>
      <c r="Q20" s="492">
        <v>913</v>
      </c>
    </row>
    <row r="21" spans="2:17" ht="21.75" customHeight="1">
      <c r="B21" s="287" t="s">
        <v>635</v>
      </c>
      <c r="C21" s="288"/>
      <c r="D21" s="288"/>
      <c r="E21" s="288"/>
      <c r="F21" s="288"/>
      <c r="G21" s="288"/>
      <c r="H21" s="288"/>
      <c r="I21" s="493"/>
      <c r="J21" s="494">
        <v>10.18</v>
      </c>
      <c r="K21" s="494">
        <v>11.32</v>
      </c>
      <c r="L21" s="494">
        <v>11.64</v>
      </c>
      <c r="M21" s="494">
        <v>13.35</v>
      </c>
      <c r="N21" s="494">
        <v>12.66</v>
      </c>
      <c r="O21" s="494">
        <v>13.36</v>
      </c>
      <c r="P21" s="494">
        <v>14.55</v>
      </c>
      <c r="Q21" s="495">
        <v>15.89</v>
      </c>
    </row>
    <row r="22" spans="3:17" ht="9.75" customHeight="1">
      <c r="C22" s="489"/>
      <c r="D22" s="489"/>
      <c r="E22" s="489"/>
      <c r="F22" s="489"/>
      <c r="G22" s="489"/>
      <c r="H22" s="489"/>
      <c r="I22" s="493"/>
      <c r="J22" s="491"/>
      <c r="K22" s="491"/>
      <c r="L22" s="491"/>
      <c r="M22" s="491"/>
      <c r="N22" s="491"/>
      <c r="O22" s="491"/>
      <c r="P22" s="491"/>
      <c r="Q22" s="492"/>
    </row>
    <row r="23" spans="2:17" ht="21.75" customHeight="1">
      <c r="B23" s="972" t="s">
        <v>636</v>
      </c>
      <c r="C23" s="972"/>
      <c r="D23" s="972"/>
      <c r="E23" s="489"/>
      <c r="F23" s="489"/>
      <c r="G23" s="971" t="s">
        <v>633</v>
      </c>
      <c r="H23" s="971"/>
      <c r="I23" s="493"/>
      <c r="J23" s="491">
        <v>402</v>
      </c>
      <c r="K23" s="491">
        <v>443</v>
      </c>
      <c r="L23" s="491">
        <v>462</v>
      </c>
      <c r="M23" s="491">
        <v>494</v>
      </c>
      <c r="N23" s="491">
        <v>456</v>
      </c>
      <c r="O23" s="491">
        <v>482</v>
      </c>
      <c r="P23" s="491">
        <v>515</v>
      </c>
      <c r="Q23" s="492">
        <v>560</v>
      </c>
    </row>
    <row r="24" spans="3:17" ht="21.75" customHeight="1">
      <c r="C24" s="971"/>
      <c r="D24" s="971"/>
      <c r="E24" s="489"/>
      <c r="F24" s="489"/>
      <c r="G24" s="971" t="s">
        <v>634</v>
      </c>
      <c r="H24" s="971"/>
      <c r="I24" s="493"/>
      <c r="J24" s="491">
        <v>598</v>
      </c>
      <c r="K24" s="491">
        <v>649</v>
      </c>
      <c r="L24" s="491">
        <v>663</v>
      </c>
      <c r="M24" s="491">
        <v>734</v>
      </c>
      <c r="N24" s="491">
        <v>686</v>
      </c>
      <c r="O24" s="491">
        <v>709</v>
      </c>
      <c r="P24" s="491">
        <v>770</v>
      </c>
      <c r="Q24" s="492">
        <v>847</v>
      </c>
    </row>
    <row r="25" spans="2:17" ht="21.75" customHeight="1">
      <c r="B25" s="972" t="s">
        <v>637</v>
      </c>
      <c r="C25" s="972"/>
      <c r="D25" s="972"/>
      <c r="E25" s="489"/>
      <c r="F25" s="489"/>
      <c r="G25" s="971" t="s">
        <v>633</v>
      </c>
      <c r="H25" s="971"/>
      <c r="I25" s="493"/>
      <c r="J25" s="491">
        <v>325</v>
      </c>
      <c r="K25" s="491">
        <v>352</v>
      </c>
      <c r="L25" s="491">
        <v>372</v>
      </c>
      <c r="M25" s="491">
        <v>402</v>
      </c>
      <c r="N25" s="491">
        <v>398</v>
      </c>
      <c r="O25" s="491">
        <v>423</v>
      </c>
      <c r="P25" s="491">
        <v>461</v>
      </c>
      <c r="Q25" s="492">
        <v>502</v>
      </c>
    </row>
    <row r="26" spans="3:17" ht="21.75" customHeight="1">
      <c r="C26" s="971"/>
      <c r="D26" s="971"/>
      <c r="E26" s="489"/>
      <c r="F26" s="489"/>
      <c r="G26" s="971" t="s">
        <v>634</v>
      </c>
      <c r="H26" s="971"/>
      <c r="I26" s="493"/>
      <c r="J26" s="491">
        <v>499</v>
      </c>
      <c r="K26" s="491">
        <v>534</v>
      </c>
      <c r="L26" s="491">
        <v>550</v>
      </c>
      <c r="M26" s="491">
        <v>619</v>
      </c>
      <c r="N26" s="491">
        <v>600</v>
      </c>
      <c r="O26" s="491">
        <v>628</v>
      </c>
      <c r="P26" s="491">
        <v>691</v>
      </c>
      <c r="Q26" s="492">
        <v>769</v>
      </c>
    </row>
    <row r="27" spans="2:17" ht="21.75" customHeight="1">
      <c r="B27" s="972" t="s">
        <v>638</v>
      </c>
      <c r="C27" s="972"/>
      <c r="D27" s="972"/>
      <c r="E27" s="489"/>
      <c r="F27" s="489"/>
      <c r="G27" s="971" t="s">
        <v>633</v>
      </c>
      <c r="H27" s="971"/>
      <c r="I27" s="493"/>
      <c r="J27" s="491">
        <v>28</v>
      </c>
      <c r="K27" s="491">
        <v>30</v>
      </c>
      <c r="L27" s="491">
        <v>29</v>
      </c>
      <c r="M27" s="491">
        <v>37</v>
      </c>
      <c r="N27" s="491">
        <v>29</v>
      </c>
      <c r="O27" s="491">
        <v>29</v>
      </c>
      <c r="P27" s="491">
        <v>36</v>
      </c>
      <c r="Q27" s="492">
        <v>44</v>
      </c>
    </row>
    <row r="28" spans="3:17" ht="21.75" customHeight="1">
      <c r="C28" s="971"/>
      <c r="D28" s="971"/>
      <c r="E28" s="489"/>
      <c r="F28" s="489"/>
      <c r="G28" s="971" t="s">
        <v>634</v>
      </c>
      <c r="H28" s="971"/>
      <c r="I28" s="493"/>
      <c r="J28" s="491">
        <v>46</v>
      </c>
      <c r="K28" s="491">
        <v>50</v>
      </c>
      <c r="L28" s="491">
        <v>45</v>
      </c>
      <c r="M28" s="491">
        <v>60</v>
      </c>
      <c r="N28" s="491">
        <v>48</v>
      </c>
      <c r="O28" s="491">
        <v>48</v>
      </c>
      <c r="P28" s="491">
        <v>61</v>
      </c>
      <c r="Q28" s="492">
        <v>72</v>
      </c>
    </row>
    <row r="29" spans="2:17" ht="21.75" customHeight="1">
      <c r="B29" s="972" t="s">
        <v>639</v>
      </c>
      <c r="C29" s="972"/>
      <c r="D29" s="972"/>
      <c r="E29" s="489"/>
      <c r="F29" s="489"/>
      <c r="G29" s="971" t="s">
        <v>633</v>
      </c>
      <c r="H29" s="971"/>
      <c r="I29" s="493"/>
      <c r="J29" s="491">
        <v>363</v>
      </c>
      <c r="K29" s="491">
        <v>391</v>
      </c>
      <c r="L29" s="491">
        <v>419</v>
      </c>
      <c r="M29" s="491">
        <v>457</v>
      </c>
      <c r="N29" s="491">
        <v>444</v>
      </c>
      <c r="O29" s="491">
        <v>476</v>
      </c>
      <c r="P29" s="491">
        <v>507</v>
      </c>
      <c r="Q29" s="492">
        <v>533</v>
      </c>
    </row>
    <row r="30" spans="3:17" ht="21.75" customHeight="1">
      <c r="C30" s="971"/>
      <c r="D30" s="971"/>
      <c r="E30" s="489"/>
      <c r="F30" s="489"/>
      <c r="G30" s="971" t="s">
        <v>634</v>
      </c>
      <c r="H30" s="971"/>
      <c r="I30" s="493"/>
      <c r="J30" s="491">
        <v>490</v>
      </c>
      <c r="K30" s="491">
        <v>517</v>
      </c>
      <c r="L30" s="491">
        <v>530</v>
      </c>
      <c r="M30" s="491">
        <v>627</v>
      </c>
      <c r="N30" s="491">
        <v>603</v>
      </c>
      <c r="O30" s="491">
        <v>635</v>
      </c>
      <c r="P30" s="491">
        <v>689</v>
      </c>
      <c r="Q30" s="492">
        <v>736</v>
      </c>
    </row>
    <row r="31" spans="2:17" ht="21.75" customHeight="1">
      <c r="B31" s="972" t="s">
        <v>640</v>
      </c>
      <c r="C31" s="972"/>
      <c r="D31" s="972"/>
      <c r="E31" s="489"/>
      <c r="F31" s="489"/>
      <c r="G31" s="971" t="s">
        <v>633</v>
      </c>
      <c r="H31" s="971"/>
      <c r="I31" s="493"/>
      <c r="J31" s="491">
        <v>64</v>
      </c>
      <c r="K31" s="491">
        <v>74</v>
      </c>
      <c r="L31" s="491">
        <v>75</v>
      </c>
      <c r="M31" s="491">
        <v>79</v>
      </c>
      <c r="N31" s="491">
        <v>69</v>
      </c>
      <c r="O31" s="491">
        <v>79</v>
      </c>
      <c r="P31" s="491">
        <v>89</v>
      </c>
      <c r="Q31" s="492">
        <v>102</v>
      </c>
    </row>
    <row r="32" spans="3:17" ht="21.75" customHeight="1">
      <c r="C32" s="971"/>
      <c r="D32" s="971"/>
      <c r="E32" s="489"/>
      <c r="F32" s="489"/>
      <c r="G32" s="971" t="s">
        <v>634</v>
      </c>
      <c r="H32" s="971"/>
      <c r="I32" s="493"/>
      <c r="J32" s="491">
        <v>65</v>
      </c>
      <c r="K32" s="491">
        <v>79</v>
      </c>
      <c r="L32" s="491">
        <v>81</v>
      </c>
      <c r="M32" s="491">
        <v>79</v>
      </c>
      <c r="N32" s="491">
        <v>69</v>
      </c>
      <c r="O32" s="491">
        <v>82</v>
      </c>
      <c r="P32" s="491">
        <v>93</v>
      </c>
      <c r="Q32" s="492">
        <v>106</v>
      </c>
    </row>
    <row r="33" spans="2:17" ht="21.75" customHeight="1">
      <c r="B33" s="972" t="s">
        <v>641</v>
      </c>
      <c r="C33" s="972"/>
      <c r="D33" s="972"/>
      <c r="E33" s="489"/>
      <c r="F33" s="489"/>
      <c r="G33" s="971" t="s">
        <v>633</v>
      </c>
      <c r="H33" s="971"/>
      <c r="I33" s="493"/>
      <c r="J33" s="377">
        <v>0</v>
      </c>
      <c r="K33" s="377">
        <v>2</v>
      </c>
      <c r="L33" s="377">
        <v>2</v>
      </c>
      <c r="M33" s="377">
        <v>1</v>
      </c>
      <c r="N33" s="377">
        <v>3</v>
      </c>
      <c r="O33" s="377">
        <v>3</v>
      </c>
      <c r="P33" s="377">
        <v>2</v>
      </c>
      <c r="Q33" s="492">
        <v>0</v>
      </c>
    </row>
    <row r="34" spans="1:17" ht="21.75" customHeight="1">
      <c r="A34" s="497"/>
      <c r="B34" s="497"/>
      <c r="C34" s="976"/>
      <c r="D34" s="976"/>
      <c r="E34" s="498"/>
      <c r="F34" s="498"/>
      <c r="G34" s="976" t="s">
        <v>634</v>
      </c>
      <c r="H34" s="976"/>
      <c r="I34" s="499"/>
      <c r="J34" s="500">
        <v>0</v>
      </c>
      <c r="K34" s="500">
        <v>2</v>
      </c>
      <c r="L34" s="500">
        <v>2</v>
      </c>
      <c r="M34" s="500">
        <v>1</v>
      </c>
      <c r="N34" s="500">
        <v>3</v>
      </c>
      <c r="O34" s="500">
        <v>3</v>
      </c>
      <c r="P34" s="500">
        <v>2</v>
      </c>
      <c r="Q34" s="492">
        <v>0</v>
      </c>
    </row>
    <row r="35" spans="3:17" ht="9.75" customHeight="1">
      <c r="C35" s="971"/>
      <c r="D35" s="971"/>
      <c r="E35" s="489"/>
      <c r="F35" s="489"/>
      <c r="G35" s="489"/>
      <c r="H35" s="489"/>
      <c r="I35" s="493"/>
      <c r="J35" s="377"/>
      <c r="K35" s="377"/>
      <c r="L35" s="377"/>
      <c r="M35" s="377"/>
      <c r="N35" s="377"/>
      <c r="O35" s="377"/>
      <c r="P35" s="377"/>
      <c r="Q35" s="501"/>
    </row>
    <row r="36" spans="1:17" ht="21.75" customHeight="1">
      <c r="A36" s="288"/>
      <c r="B36" s="971" t="s">
        <v>642</v>
      </c>
      <c r="C36" s="971"/>
      <c r="D36" s="971"/>
      <c r="E36" s="971"/>
      <c r="F36" s="971"/>
      <c r="G36" s="971"/>
      <c r="H36" s="971"/>
      <c r="I36" s="977"/>
      <c r="J36" s="377">
        <v>534</v>
      </c>
      <c r="K36" s="377">
        <v>566</v>
      </c>
      <c r="L36" s="377">
        <v>587</v>
      </c>
      <c r="M36" s="377">
        <v>611</v>
      </c>
      <c r="N36" s="377">
        <v>624</v>
      </c>
      <c r="O36" s="377">
        <v>626</v>
      </c>
      <c r="P36" s="377">
        <v>647</v>
      </c>
      <c r="Q36" s="480">
        <v>665</v>
      </c>
    </row>
    <row r="37" spans="1:17" ht="21.75" customHeight="1">
      <c r="A37" s="288"/>
      <c r="B37" s="288"/>
      <c r="C37" s="973" t="s">
        <v>643</v>
      </c>
      <c r="D37" s="974"/>
      <c r="E37" s="974"/>
      <c r="F37" s="974"/>
      <c r="G37" s="974"/>
      <c r="H37" s="974"/>
      <c r="I37" s="975"/>
      <c r="J37" s="502" t="s">
        <v>644</v>
      </c>
      <c r="K37" s="503" t="s">
        <v>644</v>
      </c>
      <c r="L37" s="503" t="s">
        <v>644</v>
      </c>
      <c r="M37" s="503" t="s">
        <v>644</v>
      </c>
      <c r="N37" s="503" t="s">
        <v>644</v>
      </c>
      <c r="O37" s="503" t="s">
        <v>644</v>
      </c>
      <c r="P37" s="503" t="s">
        <v>644</v>
      </c>
      <c r="Q37" s="480">
        <v>24</v>
      </c>
    </row>
    <row r="38" spans="1:17" ht="21.75" customHeight="1">
      <c r="A38" s="294"/>
      <c r="B38" s="294"/>
      <c r="C38" s="956" t="s">
        <v>645</v>
      </c>
      <c r="D38" s="954"/>
      <c r="E38" s="954"/>
      <c r="F38" s="954"/>
      <c r="G38" s="954"/>
      <c r="H38" s="954"/>
      <c r="I38" s="955"/>
      <c r="J38" s="504">
        <v>534</v>
      </c>
      <c r="K38" s="469">
        <v>566</v>
      </c>
      <c r="L38" s="469">
        <v>587</v>
      </c>
      <c r="M38" s="469">
        <v>611</v>
      </c>
      <c r="N38" s="469">
        <v>624</v>
      </c>
      <c r="O38" s="469">
        <v>626</v>
      </c>
      <c r="P38" s="469">
        <v>647</v>
      </c>
      <c r="Q38" s="482">
        <v>641</v>
      </c>
    </row>
    <row r="39" spans="4:17" ht="18" customHeight="1">
      <c r="D39" s="505"/>
      <c r="E39" s="505"/>
      <c r="F39" s="505"/>
      <c r="G39" s="496"/>
      <c r="H39" s="496"/>
      <c r="I39" s="496"/>
      <c r="O39" s="379"/>
      <c r="P39" s="379"/>
      <c r="Q39" s="470" t="s">
        <v>646</v>
      </c>
    </row>
    <row r="40" ht="18" customHeight="1">
      <c r="B40" s="505" t="s">
        <v>647</v>
      </c>
    </row>
  </sheetData>
  <sheetProtection/>
  <mergeCells count="67">
    <mergeCell ref="C37:I37"/>
    <mergeCell ref="C38:I38"/>
    <mergeCell ref="B33:D33"/>
    <mergeCell ref="G33:H33"/>
    <mergeCell ref="C34:D34"/>
    <mergeCell ref="G34:H34"/>
    <mergeCell ref="C35:D35"/>
    <mergeCell ref="B36:I36"/>
    <mergeCell ref="C30:D30"/>
    <mergeCell ref="G30:H30"/>
    <mergeCell ref="B31:D31"/>
    <mergeCell ref="G31:H31"/>
    <mergeCell ref="C32:D32"/>
    <mergeCell ref="G32:H32"/>
    <mergeCell ref="B27:D27"/>
    <mergeCell ref="G27:H27"/>
    <mergeCell ref="C28:D28"/>
    <mergeCell ref="G28:H28"/>
    <mergeCell ref="B29:D29"/>
    <mergeCell ref="G29:H29"/>
    <mergeCell ref="C24:D24"/>
    <mergeCell ref="G24:H24"/>
    <mergeCell ref="B25:D25"/>
    <mergeCell ref="G25:H25"/>
    <mergeCell ref="C26:D26"/>
    <mergeCell ref="G26:H26"/>
    <mergeCell ref="A16:Q16"/>
    <mergeCell ref="C18:H18"/>
    <mergeCell ref="B19:D19"/>
    <mergeCell ref="G19:H19"/>
    <mergeCell ref="G20:H20"/>
    <mergeCell ref="B23:D23"/>
    <mergeCell ref="G23:H23"/>
    <mergeCell ref="A13:C13"/>
    <mergeCell ref="D13:G13"/>
    <mergeCell ref="H13:I13"/>
    <mergeCell ref="A14:C14"/>
    <mergeCell ref="D14:G14"/>
    <mergeCell ref="H14:I14"/>
    <mergeCell ref="A11:C11"/>
    <mergeCell ref="D11:G11"/>
    <mergeCell ref="H11:I11"/>
    <mergeCell ref="A12:C12"/>
    <mergeCell ref="D12:G12"/>
    <mergeCell ref="H12:I12"/>
    <mergeCell ref="A9:C9"/>
    <mergeCell ref="D9:G9"/>
    <mergeCell ref="H9:I9"/>
    <mergeCell ref="A10:C10"/>
    <mergeCell ref="D10:G10"/>
    <mergeCell ref="H10:I10"/>
    <mergeCell ref="A7:C7"/>
    <mergeCell ref="D7:G7"/>
    <mergeCell ref="H7:I7"/>
    <mergeCell ref="A8:C8"/>
    <mergeCell ref="D8:G8"/>
    <mergeCell ref="H8:I8"/>
    <mergeCell ref="A1:Q1"/>
    <mergeCell ref="A3:Q3"/>
    <mergeCell ref="A5:C6"/>
    <mergeCell ref="D5:I5"/>
    <mergeCell ref="J5:K5"/>
    <mergeCell ref="L5:M5"/>
    <mergeCell ref="N5:O5"/>
    <mergeCell ref="P5:Q5"/>
    <mergeCell ref="D6:G6"/>
    <mergeCell ref="H6:I6"/>
  </mergeCells>
  <printOptions horizontalCentered="1"/>
  <pageMargins left="0.7874015748031497" right="0.7874015748031497" top="0.984251968503937" bottom="0.7874015748031497" header="0.5118110236220472" footer="0.5118110236220472"/>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A1:N31"/>
  <sheetViews>
    <sheetView showGridLines="0" zoomScaleSheetLayoutView="100" zoomScalePageLayoutView="0" workbookViewId="0" topLeftCell="A1">
      <selection activeCell="A1" sqref="A1:M1"/>
    </sheetView>
  </sheetViews>
  <sheetFormatPr defaultColWidth="9.00390625" defaultRowHeight="18" customHeight="1"/>
  <cols>
    <col min="1" max="7" width="3.625" style="507" customWidth="1"/>
    <col min="8" max="13" width="10.125" style="507" customWidth="1"/>
    <col min="14" max="16384" width="9.00390625" style="507" customWidth="1"/>
  </cols>
  <sheetData>
    <row r="1" spans="1:13" ht="30" customHeight="1">
      <c r="A1" s="978" t="s">
        <v>648</v>
      </c>
      <c r="B1" s="978"/>
      <c r="C1" s="978"/>
      <c r="D1" s="978"/>
      <c r="E1" s="978"/>
      <c r="F1" s="978"/>
      <c r="G1" s="978"/>
      <c r="H1" s="978"/>
      <c r="I1" s="978"/>
      <c r="J1" s="978"/>
      <c r="K1" s="978"/>
      <c r="L1" s="978"/>
      <c r="M1" s="978"/>
    </row>
    <row r="2" ht="19.5" customHeight="1" thickBot="1">
      <c r="M2" s="508" t="s">
        <v>129</v>
      </c>
    </row>
    <row r="3" spans="1:13" ht="24.75" customHeight="1">
      <c r="A3" s="509"/>
      <c r="B3" s="509"/>
      <c r="C3" s="979" t="s">
        <v>649</v>
      </c>
      <c r="D3" s="979"/>
      <c r="E3" s="979"/>
      <c r="F3" s="510"/>
      <c r="G3" s="511"/>
      <c r="H3" s="980" t="s">
        <v>650</v>
      </c>
      <c r="I3" s="981"/>
      <c r="J3" s="980" t="s">
        <v>651</v>
      </c>
      <c r="K3" s="981"/>
      <c r="L3" s="980" t="s">
        <v>652</v>
      </c>
      <c r="M3" s="982"/>
    </row>
    <row r="4" spans="1:13" ht="24.75" customHeight="1">
      <c r="A4" s="983" t="s">
        <v>653</v>
      </c>
      <c r="B4" s="984"/>
      <c r="C4" s="989" t="s">
        <v>654</v>
      </c>
      <c r="D4" s="990"/>
      <c r="E4" s="990"/>
      <c r="F4" s="990"/>
      <c r="G4" s="991"/>
      <c r="H4" s="992">
        <v>7946</v>
      </c>
      <c r="I4" s="992"/>
      <c r="J4" s="993">
        <v>7911</v>
      </c>
      <c r="K4" s="993"/>
      <c r="L4" s="992">
        <v>-35</v>
      </c>
      <c r="M4" s="992"/>
    </row>
    <row r="5" spans="1:13" ht="24.75" customHeight="1">
      <c r="A5" s="985"/>
      <c r="B5" s="986"/>
      <c r="C5" s="994" t="s">
        <v>655</v>
      </c>
      <c r="D5" s="995"/>
      <c r="E5" s="995"/>
      <c r="F5" s="995"/>
      <c r="G5" s="996"/>
      <c r="H5" s="997">
        <v>7302</v>
      </c>
      <c r="I5" s="997"/>
      <c r="J5" s="998">
        <v>7615</v>
      </c>
      <c r="K5" s="998"/>
      <c r="L5" s="997">
        <v>313</v>
      </c>
      <c r="M5" s="997"/>
    </row>
    <row r="6" spans="1:13" ht="24.75" customHeight="1">
      <c r="A6" s="985"/>
      <c r="B6" s="986"/>
      <c r="C6" s="994" t="s">
        <v>244</v>
      </c>
      <c r="D6" s="995"/>
      <c r="E6" s="995"/>
      <c r="F6" s="995"/>
      <c r="G6" s="996"/>
      <c r="H6" s="997">
        <v>15248</v>
      </c>
      <c r="I6" s="997"/>
      <c r="J6" s="998">
        <v>15526</v>
      </c>
      <c r="K6" s="998"/>
      <c r="L6" s="997">
        <v>278</v>
      </c>
      <c r="M6" s="997"/>
    </row>
    <row r="7" spans="1:13" ht="24.75" customHeight="1">
      <c r="A7" s="987"/>
      <c r="B7" s="988"/>
      <c r="C7" s="999" t="s">
        <v>656</v>
      </c>
      <c r="D7" s="1000"/>
      <c r="E7" s="1000"/>
      <c r="F7" s="1000"/>
      <c r="G7" s="1001"/>
      <c r="H7" s="1002">
        <v>125</v>
      </c>
      <c r="I7" s="1002"/>
      <c r="J7" s="1003">
        <v>121</v>
      </c>
      <c r="K7" s="1003"/>
      <c r="L7" s="1002">
        <v>-4</v>
      </c>
      <c r="M7" s="1002"/>
    </row>
    <row r="8" spans="1:13" ht="19.5" customHeight="1">
      <c r="A8" s="520"/>
      <c r="B8" s="521"/>
      <c r="C8" s="521"/>
      <c r="D8" s="521"/>
      <c r="E8" s="521"/>
      <c r="F8" s="521"/>
      <c r="G8" s="521"/>
      <c r="H8" s="522"/>
      <c r="I8" s="522"/>
      <c r="J8" s="522"/>
      <c r="K8" s="522"/>
      <c r="L8" s="521"/>
      <c r="M8" s="523" t="s">
        <v>657</v>
      </c>
    </row>
    <row r="9" spans="1:13" ht="19.5" customHeight="1">
      <c r="A9" s="520"/>
      <c r="B9" s="521"/>
      <c r="C9" s="521"/>
      <c r="D9" s="521"/>
      <c r="E9" s="521"/>
      <c r="F9" s="521"/>
      <c r="G9" s="521"/>
      <c r="H9" s="522"/>
      <c r="I9" s="522"/>
      <c r="J9" s="522"/>
      <c r="K9" s="522"/>
      <c r="L9" s="521"/>
      <c r="M9" s="522"/>
    </row>
    <row r="10" spans="1:13" ht="30" customHeight="1">
      <c r="A10" s="978" t="s">
        <v>658</v>
      </c>
      <c r="B10" s="978"/>
      <c r="C10" s="978"/>
      <c r="D10" s="978"/>
      <c r="E10" s="978"/>
      <c r="F10" s="978"/>
      <c r="G10" s="978"/>
      <c r="H10" s="978"/>
      <c r="I10" s="978"/>
      <c r="J10" s="978"/>
      <c r="K10" s="978"/>
      <c r="L10" s="978"/>
      <c r="M10" s="978"/>
    </row>
    <row r="11" spans="1:13" ht="19.5" customHeight="1">
      <c r="A11" s="1004" t="s">
        <v>659</v>
      </c>
      <c r="B11" s="1004"/>
      <c r="C11" s="1004"/>
      <c r="D11" s="1004"/>
      <c r="E11" s="1004"/>
      <c r="F11" s="1004"/>
      <c r="G11" s="1004"/>
      <c r="H11" s="1004"/>
      <c r="I11" s="1004"/>
      <c r="J11" s="1004"/>
      <c r="K11" s="1004"/>
      <c r="L11" s="1004"/>
      <c r="M11" s="1004"/>
    </row>
    <row r="12" spans="2:13" s="524" customFormat="1" ht="19.5" customHeight="1" thickBot="1">
      <c r="B12" s="508"/>
      <c r="C12" s="508"/>
      <c r="D12" s="508"/>
      <c r="E12" s="508"/>
      <c r="F12" s="508"/>
      <c r="G12" s="508"/>
      <c r="H12" s="525"/>
      <c r="I12" s="525"/>
      <c r="J12" s="525"/>
      <c r="K12" s="525"/>
      <c r="L12" s="525"/>
      <c r="M12" s="525" t="s">
        <v>660</v>
      </c>
    </row>
    <row r="13" spans="1:13" ht="24.75" customHeight="1">
      <c r="A13" s="526"/>
      <c r="B13" s="526"/>
      <c r="C13" s="1005" t="s">
        <v>649</v>
      </c>
      <c r="D13" s="1006"/>
      <c r="E13" s="1006"/>
      <c r="F13" s="527"/>
      <c r="G13" s="528"/>
      <c r="H13" s="980" t="s">
        <v>650</v>
      </c>
      <c r="I13" s="981"/>
      <c r="J13" s="980" t="s">
        <v>651</v>
      </c>
      <c r="K13" s="981"/>
      <c r="L13" s="980" t="s">
        <v>661</v>
      </c>
      <c r="M13" s="982"/>
    </row>
    <row r="14" spans="1:13" ht="24.75" customHeight="1">
      <c r="A14" s="529"/>
      <c r="B14" s="529"/>
      <c r="C14" s="1007"/>
      <c r="D14" s="1007"/>
      <c r="E14" s="1007"/>
      <c r="F14" s="530"/>
      <c r="G14" s="531"/>
      <c r="H14" s="532" t="s">
        <v>662</v>
      </c>
      <c r="I14" s="532" t="s">
        <v>663</v>
      </c>
      <c r="J14" s="532" t="s">
        <v>662</v>
      </c>
      <c r="K14" s="532" t="s">
        <v>663</v>
      </c>
      <c r="L14" s="533" t="s">
        <v>662</v>
      </c>
      <c r="M14" s="533" t="s">
        <v>663</v>
      </c>
    </row>
    <row r="15" spans="1:13" ht="24.75" customHeight="1">
      <c r="A15" s="534"/>
      <c r="B15" s="1008" t="s">
        <v>664</v>
      </c>
      <c r="C15" s="1008"/>
      <c r="D15" s="1008"/>
      <c r="E15" s="1008"/>
      <c r="F15" s="1008"/>
      <c r="G15" s="535"/>
      <c r="H15" s="536">
        <v>96</v>
      </c>
      <c r="I15" s="536">
        <v>5</v>
      </c>
      <c r="J15" s="537">
        <v>170</v>
      </c>
      <c r="K15" s="537">
        <v>4</v>
      </c>
      <c r="L15" s="519">
        <v>74</v>
      </c>
      <c r="M15" s="536">
        <v>-1</v>
      </c>
    </row>
    <row r="16" spans="1:13" ht="24.75" customHeight="1">
      <c r="A16" s="538"/>
      <c r="B16" s="1009" t="s">
        <v>665</v>
      </c>
      <c r="C16" s="1009"/>
      <c r="D16" s="1009"/>
      <c r="E16" s="1009"/>
      <c r="F16" s="1009"/>
      <c r="G16" s="539"/>
      <c r="H16" s="536">
        <v>297</v>
      </c>
      <c r="I16" s="536">
        <v>14</v>
      </c>
      <c r="J16" s="537">
        <v>264</v>
      </c>
      <c r="K16" s="537">
        <v>10</v>
      </c>
      <c r="L16" s="519">
        <v>-33</v>
      </c>
      <c r="M16" s="536">
        <v>-4</v>
      </c>
    </row>
    <row r="17" spans="1:13" ht="24.75" customHeight="1">
      <c r="A17" s="538"/>
      <c r="B17" s="1009" t="s">
        <v>666</v>
      </c>
      <c r="C17" s="1009"/>
      <c r="D17" s="1009"/>
      <c r="E17" s="1009"/>
      <c r="F17" s="1009"/>
      <c r="G17" s="539"/>
      <c r="H17" s="540">
        <v>431</v>
      </c>
      <c r="I17" s="540">
        <v>8</v>
      </c>
      <c r="J17" s="537">
        <v>437</v>
      </c>
      <c r="K17" s="537">
        <v>9</v>
      </c>
      <c r="L17" s="519">
        <v>6</v>
      </c>
      <c r="M17" s="536">
        <v>1</v>
      </c>
    </row>
    <row r="18" spans="1:14" ht="24.75" customHeight="1">
      <c r="A18" s="538"/>
      <c r="B18" s="1009" t="s">
        <v>667</v>
      </c>
      <c r="C18" s="1009"/>
      <c r="D18" s="1009"/>
      <c r="E18" s="1009"/>
      <c r="F18" s="1009"/>
      <c r="G18" s="539"/>
      <c r="H18" s="540">
        <v>481</v>
      </c>
      <c r="I18" s="540">
        <v>19</v>
      </c>
      <c r="J18" s="537">
        <v>472</v>
      </c>
      <c r="K18" s="537">
        <v>22</v>
      </c>
      <c r="L18" s="519">
        <v>-9</v>
      </c>
      <c r="M18" s="536">
        <v>3</v>
      </c>
      <c r="N18" s="541"/>
    </row>
    <row r="19" spans="1:13" ht="24.75" customHeight="1">
      <c r="A19" s="538"/>
      <c r="B19" s="1009" t="s">
        <v>668</v>
      </c>
      <c r="C19" s="1009"/>
      <c r="D19" s="1009"/>
      <c r="E19" s="1009"/>
      <c r="F19" s="1009"/>
      <c r="G19" s="539"/>
      <c r="H19" s="540">
        <v>426</v>
      </c>
      <c r="I19" s="540">
        <v>18</v>
      </c>
      <c r="J19" s="537">
        <v>371</v>
      </c>
      <c r="K19" s="537">
        <v>15</v>
      </c>
      <c r="L19" s="519">
        <v>-55</v>
      </c>
      <c r="M19" s="536">
        <v>-3</v>
      </c>
    </row>
    <row r="20" spans="1:13" ht="24.75" customHeight="1">
      <c r="A20" s="538"/>
      <c r="B20" s="1009" t="s">
        <v>669</v>
      </c>
      <c r="C20" s="1009"/>
      <c r="D20" s="1009"/>
      <c r="E20" s="1009"/>
      <c r="F20" s="1009"/>
      <c r="G20" s="539"/>
      <c r="H20" s="540">
        <v>329</v>
      </c>
      <c r="I20" s="540">
        <v>11</v>
      </c>
      <c r="J20" s="537">
        <v>374</v>
      </c>
      <c r="K20" s="537">
        <v>11</v>
      </c>
      <c r="L20" s="519">
        <v>45</v>
      </c>
      <c r="M20" s="536">
        <v>0</v>
      </c>
    </row>
    <row r="21" spans="1:13" ht="24.75" customHeight="1">
      <c r="A21" s="538"/>
      <c r="B21" s="1009" t="s">
        <v>670</v>
      </c>
      <c r="C21" s="1009"/>
      <c r="D21" s="1009"/>
      <c r="E21" s="1009"/>
      <c r="F21" s="1009"/>
      <c r="G21" s="539"/>
      <c r="H21" s="536">
        <v>270</v>
      </c>
      <c r="I21" s="536">
        <v>18</v>
      </c>
      <c r="J21" s="537">
        <v>310</v>
      </c>
      <c r="K21" s="537">
        <v>16</v>
      </c>
      <c r="L21" s="519">
        <v>40</v>
      </c>
      <c r="M21" s="536">
        <v>-2</v>
      </c>
    </row>
    <row r="22" spans="1:13" ht="24.75" customHeight="1">
      <c r="A22" s="542"/>
      <c r="B22" s="1010" t="s">
        <v>244</v>
      </c>
      <c r="C22" s="1010"/>
      <c r="D22" s="1010"/>
      <c r="E22" s="1010"/>
      <c r="F22" s="1010"/>
      <c r="G22" s="543"/>
      <c r="H22" s="544">
        <v>2330</v>
      </c>
      <c r="I22" s="544">
        <v>93</v>
      </c>
      <c r="J22" s="545">
        <v>2398</v>
      </c>
      <c r="K22" s="545">
        <v>87</v>
      </c>
      <c r="L22" s="546">
        <v>68</v>
      </c>
      <c r="M22" s="544">
        <v>-6</v>
      </c>
    </row>
    <row r="23" spans="1:13" ht="19.5" customHeight="1">
      <c r="A23" s="547"/>
      <c r="B23" s="548"/>
      <c r="C23" s="548"/>
      <c r="M23" s="523" t="s">
        <v>657</v>
      </c>
    </row>
    <row r="24" spans="1:13" s="549" customFormat="1" ht="24.75" customHeight="1">
      <c r="A24" s="1011" t="s">
        <v>664</v>
      </c>
      <c r="B24" s="1011"/>
      <c r="C24" s="1011"/>
      <c r="D24" s="1012" t="s">
        <v>671</v>
      </c>
      <c r="E24" s="1012"/>
      <c r="F24" s="1012"/>
      <c r="G24" s="1012"/>
      <c r="H24" s="1012"/>
      <c r="I24" s="1012"/>
      <c r="J24" s="1012"/>
      <c r="K24" s="1012"/>
      <c r="L24" s="1012"/>
      <c r="M24" s="1012"/>
    </row>
    <row r="25" spans="1:13" s="549" customFormat="1" ht="24.75" customHeight="1">
      <c r="A25" s="1011" t="s">
        <v>665</v>
      </c>
      <c r="B25" s="1011"/>
      <c r="C25" s="1011"/>
      <c r="D25" s="1012" t="s">
        <v>672</v>
      </c>
      <c r="E25" s="1012"/>
      <c r="F25" s="1012"/>
      <c r="G25" s="1012"/>
      <c r="H25" s="1012"/>
      <c r="I25" s="1012"/>
      <c r="J25" s="1012"/>
      <c r="K25" s="1012"/>
      <c r="L25" s="1012"/>
      <c r="M25" s="1012"/>
    </row>
    <row r="26" spans="1:13" s="549" customFormat="1" ht="19.5" customHeight="1">
      <c r="A26" s="1013" t="s">
        <v>666</v>
      </c>
      <c r="B26" s="1013"/>
      <c r="C26" s="1013"/>
      <c r="D26" s="1012" t="s">
        <v>673</v>
      </c>
      <c r="E26" s="1012"/>
      <c r="F26" s="1012"/>
      <c r="G26" s="1012"/>
      <c r="H26" s="1012"/>
      <c r="I26" s="1012"/>
      <c r="J26" s="1012"/>
      <c r="K26" s="1012"/>
      <c r="L26" s="1012"/>
      <c r="M26" s="1012"/>
    </row>
    <row r="27" spans="1:13" s="549" customFormat="1" ht="19.5" customHeight="1">
      <c r="A27" s="1013" t="s">
        <v>667</v>
      </c>
      <c r="B27" s="1013"/>
      <c r="C27" s="1013"/>
      <c r="D27" s="1012" t="s">
        <v>674</v>
      </c>
      <c r="E27" s="1012"/>
      <c r="F27" s="1012"/>
      <c r="G27" s="1012"/>
      <c r="H27" s="1012"/>
      <c r="I27" s="1012"/>
      <c r="J27" s="1012"/>
      <c r="K27" s="1012"/>
      <c r="L27" s="1012"/>
      <c r="M27" s="1012"/>
    </row>
    <row r="28" spans="1:13" s="549" customFormat="1" ht="24.75" customHeight="1">
      <c r="A28" s="1013" t="s">
        <v>668</v>
      </c>
      <c r="B28" s="1013"/>
      <c r="C28" s="1013"/>
      <c r="D28" s="1012" t="s">
        <v>675</v>
      </c>
      <c r="E28" s="1012"/>
      <c r="F28" s="1012"/>
      <c r="G28" s="1012"/>
      <c r="H28" s="1012"/>
      <c r="I28" s="1012"/>
      <c r="J28" s="1012"/>
      <c r="K28" s="1012"/>
      <c r="L28" s="1012"/>
      <c r="M28" s="1012"/>
    </row>
    <row r="29" spans="1:13" s="549" customFormat="1" ht="19.5" customHeight="1">
      <c r="A29" s="1013" t="s">
        <v>669</v>
      </c>
      <c r="B29" s="1013"/>
      <c r="C29" s="1013"/>
      <c r="D29" s="1012" t="s">
        <v>676</v>
      </c>
      <c r="E29" s="1012"/>
      <c r="F29" s="1012"/>
      <c r="G29" s="1012"/>
      <c r="H29" s="1012"/>
      <c r="I29" s="1012"/>
      <c r="J29" s="1012"/>
      <c r="K29" s="1012"/>
      <c r="L29" s="1012"/>
      <c r="M29" s="1012"/>
    </row>
    <row r="30" spans="1:13" s="549" customFormat="1" ht="19.5" customHeight="1">
      <c r="A30" s="1013" t="s">
        <v>670</v>
      </c>
      <c r="B30" s="1013"/>
      <c r="C30" s="1013"/>
      <c r="D30" s="1012" t="s">
        <v>677</v>
      </c>
      <c r="E30" s="1012"/>
      <c r="F30" s="1012"/>
      <c r="G30" s="1012"/>
      <c r="H30" s="1012"/>
      <c r="I30" s="1012"/>
      <c r="J30" s="1012"/>
      <c r="K30" s="1012"/>
      <c r="L30" s="1012"/>
      <c r="M30" s="1012"/>
    </row>
    <row r="31" spans="1:13" s="549" customFormat="1" ht="19.5" customHeight="1">
      <c r="A31" s="1014" t="s">
        <v>678</v>
      </c>
      <c r="B31" s="1014"/>
      <c r="C31" s="1014"/>
      <c r="D31" s="1015" t="s">
        <v>679</v>
      </c>
      <c r="E31" s="1015"/>
      <c r="F31" s="1015"/>
      <c r="G31" s="1015"/>
      <c r="H31" s="1015"/>
      <c r="I31" s="1015"/>
      <c r="J31" s="1015"/>
      <c r="K31" s="1015"/>
      <c r="L31" s="1015"/>
      <c r="M31" s="1015"/>
    </row>
  </sheetData>
  <sheetProtection/>
  <mergeCells count="52">
    <mergeCell ref="A30:C30"/>
    <mergeCell ref="D30:M30"/>
    <mergeCell ref="A31:C31"/>
    <mergeCell ref="D31:M31"/>
    <mergeCell ref="A27:C27"/>
    <mergeCell ref="D27:M27"/>
    <mergeCell ref="A28:C28"/>
    <mergeCell ref="D28:M28"/>
    <mergeCell ref="A29:C29"/>
    <mergeCell ref="D29:M29"/>
    <mergeCell ref="A24:C24"/>
    <mergeCell ref="D24:M24"/>
    <mergeCell ref="A25:C25"/>
    <mergeCell ref="D25:M25"/>
    <mergeCell ref="A26:C26"/>
    <mergeCell ref="D26:M26"/>
    <mergeCell ref="B17:F17"/>
    <mergeCell ref="B18:F18"/>
    <mergeCell ref="B19:F19"/>
    <mergeCell ref="B20:F20"/>
    <mergeCell ref="B21:F21"/>
    <mergeCell ref="B22:F22"/>
    <mergeCell ref="C13:E14"/>
    <mergeCell ref="H13:I13"/>
    <mergeCell ref="J13:K13"/>
    <mergeCell ref="L13:M13"/>
    <mergeCell ref="B15:F15"/>
    <mergeCell ref="B16:F16"/>
    <mergeCell ref="C7:G7"/>
    <mergeCell ref="H7:I7"/>
    <mergeCell ref="J7:K7"/>
    <mergeCell ref="L7:M7"/>
    <mergeCell ref="A10:M10"/>
    <mergeCell ref="A11:M11"/>
    <mergeCell ref="C5:G5"/>
    <mergeCell ref="H5:I5"/>
    <mergeCell ref="J5:K5"/>
    <mergeCell ref="L5:M5"/>
    <mergeCell ref="C6:G6"/>
    <mergeCell ref="H6:I6"/>
    <mergeCell ref="J6:K6"/>
    <mergeCell ref="L6:M6"/>
    <mergeCell ref="A1:M1"/>
    <mergeCell ref="C3:E3"/>
    <mergeCell ref="H3:I3"/>
    <mergeCell ref="J3:K3"/>
    <mergeCell ref="L3:M3"/>
    <mergeCell ref="A4:B7"/>
    <mergeCell ref="C4:G4"/>
    <mergeCell ref="H4:I4"/>
    <mergeCell ref="J4:K4"/>
    <mergeCell ref="L4:M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28"/>
  <sheetViews>
    <sheetView showGridLines="0" zoomScaleSheetLayoutView="100" zoomScalePageLayoutView="0" workbookViewId="0" topLeftCell="A1">
      <selection activeCell="A1" sqref="A1:H1"/>
    </sheetView>
  </sheetViews>
  <sheetFormatPr defaultColWidth="9.00390625" defaultRowHeight="30" customHeight="1"/>
  <cols>
    <col min="1" max="1" width="1.625" style="507" customWidth="1"/>
    <col min="2" max="2" width="8.625" style="507" customWidth="1"/>
    <col min="3" max="3" width="1.625" style="507" customWidth="1"/>
    <col min="4" max="4" width="25.625" style="507" customWidth="1"/>
    <col min="5" max="5" width="1.625" style="507" customWidth="1"/>
    <col min="6" max="8" width="15.625" style="507" customWidth="1"/>
    <col min="9" max="9" width="10.25390625" style="507" customWidth="1"/>
    <col min="10" max="16384" width="9.00390625" style="507" customWidth="1"/>
  </cols>
  <sheetData>
    <row r="1" spans="1:8" ht="30" customHeight="1">
      <c r="A1" s="978" t="s">
        <v>680</v>
      </c>
      <c r="B1" s="978"/>
      <c r="C1" s="978"/>
      <c r="D1" s="978"/>
      <c r="E1" s="978"/>
      <c r="F1" s="978"/>
      <c r="G1" s="978"/>
      <c r="H1" s="978"/>
    </row>
    <row r="2" spans="1:8" ht="19.5" customHeight="1">
      <c r="A2" s="506"/>
      <c r="B2" s="506"/>
      <c r="C2" s="506"/>
      <c r="D2" s="506"/>
      <c r="E2" s="506"/>
      <c r="F2" s="506"/>
      <c r="G2" s="506"/>
      <c r="H2" s="506"/>
    </row>
    <row r="3" ht="19.5" customHeight="1" thickBot="1">
      <c r="H3" s="508" t="s">
        <v>129</v>
      </c>
    </row>
    <row r="4" spans="1:8" s="524" customFormat="1" ht="30" customHeight="1">
      <c r="A4" s="514"/>
      <c r="B4" s="982" t="s">
        <v>624</v>
      </c>
      <c r="C4" s="982"/>
      <c r="D4" s="982"/>
      <c r="E4" s="550"/>
      <c r="F4" s="551" t="s">
        <v>650</v>
      </c>
      <c r="G4" s="551" t="s">
        <v>651</v>
      </c>
      <c r="H4" s="514" t="s">
        <v>652</v>
      </c>
    </row>
    <row r="5" spans="1:8" s="524" customFormat="1" ht="30" customHeight="1">
      <c r="A5" s="552"/>
      <c r="B5" s="1016" t="s">
        <v>681</v>
      </c>
      <c r="C5" s="1016"/>
      <c r="D5" s="1016"/>
      <c r="E5" s="553"/>
      <c r="F5" s="536">
        <v>1485</v>
      </c>
      <c r="G5" s="554">
        <v>1563</v>
      </c>
      <c r="H5" s="519">
        <v>78</v>
      </c>
    </row>
    <row r="6" spans="1:8" s="524" customFormat="1" ht="30" customHeight="1">
      <c r="A6" s="552"/>
      <c r="B6" s="1017" t="s">
        <v>682</v>
      </c>
      <c r="C6" s="1017"/>
      <c r="D6" s="1017"/>
      <c r="E6" s="553"/>
      <c r="F6" s="555">
        <v>162</v>
      </c>
      <c r="G6" s="556">
        <v>169</v>
      </c>
      <c r="H6" s="557">
        <v>7</v>
      </c>
    </row>
    <row r="7" spans="2:8" ht="30" customHeight="1">
      <c r="B7" s="1009" t="s">
        <v>683</v>
      </c>
      <c r="C7" s="1009"/>
      <c r="D7" s="1009"/>
      <c r="E7" s="558"/>
      <c r="F7" s="536">
        <v>414</v>
      </c>
      <c r="G7" s="554">
        <v>402</v>
      </c>
      <c r="H7" s="519">
        <v>-12</v>
      </c>
    </row>
    <row r="8" spans="1:8" ht="30" customHeight="1">
      <c r="A8" s="559"/>
      <c r="B8" s="538"/>
      <c r="C8" s="560"/>
      <c r="D8" s="515" t="s">
        <v>684</v>
      </c>
      <c r="E8" s="516"/>
      <c r="F8" s="536">
        <v>124</v>
      </c>
      <c r="G8" s="536">
        <v>119</v>
      </c>
      <c r="H8" s="519">
        <v>-5</v>
      </c>
    </row>
    <row r="9" spans="1:8" ht="30" customHeight="1">
      <c r="A9" s="559"/>
      <c r="B9" s="538"/>
      <c r="C9" s="561"/>
      <c r="D9" s="517" t="s">
        <v>685</v>
      </c>
      <c r="E9" s="518"/>
      <c r="F9" s="536">
        <v>275</v>
      </c>
      <c r="G9" s="536">
        <v>268</v>
      </c>
      <c r="H9" s="519">
        <v>-7</v>
      </c>
    </row>
    <row r="10" spans="1:8" ht="30" customHeight="1">
      <c r="A10" s="559"/>
      <c r="B10" s="538"/>
      <c r="C10" s="561"/>
      <c r="D10" s="517" t="s">
        <v>686</v>
      </c>
      <c r="E10" s="518"/>
      <c r="F10" s="536">
        <v>15</v>
      </c>
      <c r="G10" s="536">
        <v>15</v>
      </c>
      <c r="H10" s="519">
        <v>0</v>
      </c>
    </row>
    <row r="11" spans="1:8" ht="30" customHeight="1">
      <c r="A11" s="542"/>
      <c r="B11" s="1018" t="s">
        <v>687</v>
      </c>
      <c r="C11" s="1018"/>
      <c r="D11" s="1018"/>
      <c r="E11" s="562"/>
      <c r="F11" s="544">
        <v>2061</v>
      </c>
      <c r="G11" s="544">
        <v>2134</v>
      </c>
      <c r="H11" s="544">
        <v>73</v>
      </c>
    </row>
    <row r="12" spans="1:11" ht="19.5" customHeight="1">
      <c r="A12" s="520"/>
      <c r="B12" s="521"/>
      <c r="C12" s="521"/>
      <c r="D12" s="521"/>
      <c r="E12" s="521"/>
      <c r="F12" s="521"/>
      <c r="G12" s="522"/>
      <c r="H12" s="523" t="s">
        <v>657</v>
      </c>
      <c r="I12" s="563"/>
      <c r="J12" s="563"/>
      <c r="K12" s="563"/>
    </row>
    <row r="13" spans="1:11" ht="19.5" customHeight="1">
      <c r="A13" s="520"/>
      <c r="B13" s="521"/>
      <c r="C13" s="521"/>
      <c r="D13" s="521"/>
      <c r="E13" s="521"/>
      <c r="F13" s="521"/>
      <c r="G13" s="522"/>
      <c r="H13" s="523"/>
      <c r="I13" s="563"/>
      <c r="J13" s="563"/>
      <c r="K13" s="563"/>
    </row>
    <row r="14" spans="1:8" ht="19.5" customHeight="1">
      <c r="A14" s="520"/>
      <c r="B14" s="521"/>
      <c r="C14" s="521"/>
      <c r="D14" s="521"/>
      <c r="E14" s="564"/>
      <c r="F14" s="521"/>
      <c r="G14" s="522"/>
      <c r="H14" s="521"/>
    </row>
    <row r="15" spans="1:8" ht="30" customHeight="1">
      <c r="A15" s="1021" t="s">
        <v>688</v>
      </c>
      <c r="B15" s="1021"/>
      <c r="C15" s="1021"/>
      <c r="D15" s="1021"/>
      <c r="E15" s="1021"/>
      <c r="F15" s="1021"/>
      <c r="G15" s="1021"/>
      <c r="H15" s="1021"/>
    </row>
    <row r="16" spans="1:8" ht="19.5" customHeight="1">
      <c r="A16" s="565"/>
      <c r="B16" s="565"/>
      <c r="C16" s="565"/>
      <c r="D16" s="565"/>
      <c r="E16" s="565"/>
      <c r="F16" s="565"/>
      <c r="G16" s="565"/>
      <c r="H16" s="565"/>
    </row>
    <row r="17" spans="1:8" ht="19.5" customHeight="1" thickBot="1">
      <c r="A17" s="538"/>
      <c r="B17" s="538"/>
      <c r="C17" s="538"/>
      <c r="D17" s="538"/>
      <c r="E17" s="538"/>
      <c r="F17" s="538"/>
      <c r="G17" s="538"/>
      <c r="H17" s="508" t="s">
        <v>689</v>
      </c>
    </row>
    <row r="18" spans="1:8" ht="30" customHeight="1">
      <c r="A18" s="509"/>
      <c r="B18" s="982" t="s">
        <v>624</v>
      </c>
      <c r="C18" s="982"/>
      <c r="D18" s="982"/>
      <c r="E18" s="513"/>
      <c r="F18" s="512" t="s">
        <v>650</v>
      </c>
      <c r="G18" s="512" t="s">
        <v>651</v>
      </c>
      <c r="H18" s="512" t="s">
        <v>652</v>
      </c>
    </row>
    <row r="19" spans="2:8" s="524" customFormat="1" ht="30" customHeight="1">
      <c r="B19" s="1009" t="s">
        <v>690</v>
      </c>
      <c r="C19" s="1009"/>
      <c r="D19" s="1009"/>
      <c r="E19" s="558"/>
      <c r="F19" s="540">
        <v>1619669</v>
      </c>
      <c r="G19" s="540">
        <v>1729743</v>
      </c>
      <c r="H19" s="519">
        <v>110074</v>
      </c>
    </row>
    <row r="20" spans="2:8" ht="30" customHeight="1">
      <c r="B20" s="1009" t="s">
        <v>691</v>
      </c>
      <c r="C20" s="1009"/>
      <c r="D20" s="1009"/>
      <c r="E20" s="558"/>
      <c r="F20" s="540">
        <v>180268</v>
      </c>
      <c r="G20" s="540">
        <v>206585</v>
      </c>
      <c r="H20" s="519">
        <v>26317</v>
      </c>
    </row>
    <row r="21" spans="2:8" ht="30" customHeight="1">
      <c r="B21" s="1009" t="s">
        <v>692</v>
      </c>
      <c r="C21" s="1009"/>
      <c r="D21" s="1009"/>
      <c r="E21" s="558"/>
      <c r="F21" s="540">
        <v>324455</v>
      </c>
      <c r="G21" s="540">
        <v>407537</v>
      </c>
      <c r="H21" s="519">
        <v>83082</v>
      </c>
    </row>
    <row r="22" spans="2:8" ht="30" customHeight="1">
      <c r="B22" s="1009" t="s">
        <v>693</v>
      </c>
      <c r="C22" s="1009"/>
      <c r="D22" s="1009"/>
      <c r="E22" s="558"/>
      <c r="F22" s="540">
        <v>1188828</v>
      </c>
      <c r="G22" s="540">
        <v>1218507</v>
      </c>
      <c r="H22" s="519">
        <v>29679</v>
      </c>
    </row>
    <row r="23" spans="2:8" ht="30" customHeight="1">
      <c r="B23" s="1009" t="s">
        <v>694</v>
      </c>
      <c r="C23" s="1009"/>
      <c r="D23" s="1009"/>
      <c r="E23" s="558"/>
      <c r="F23" s="540">
        <v>46396</v>
      </c>
      <c r="G23" s="540">
        <v>53771</v>
      </c>
      <c r="H23" s="519">
        <v>7375</v>
      </c>
    </row>
    <row r="24" spans="2:8" ht="30" customHeight="1">
      <c r="B24" s="1009" t="s">
        <v>695</v>
      </c>
      <c r="C24" s="1009"/>
      <c r="D24" s="1009"/>
      <c r="E24" s="558"/>
      <c r="F24" s="566" t="s">
        <v>696</v>
      </c>
      <c r="G24" s="566">
        <v>5819</v>
      </c>
      <c r="H24" s="519">
        <v>5819</v>
      </c>
    </row>
    <row r="25" spans="2:8" ht="30" customHeight="1">
      <c r="B25" s="1009" t="s">
        <v>697</v>
      </c>
      <c r="C25" s="1009"/>
      <c r="D25" s="1009"/>
      <c r="E25" s="558"/>
      <c r="F25" s="540">
        <v>4221</v>
      </c>
      <c r="G25" s="540">
        <v>4410</v>
      </c>
      <c r="H25" s="519">
        <v>189</v>
      </c>
    </row>
    <row r="26" spans="2:8" ht="30" customHeight="1">
      <c r="B26" s="1019" t="s">
        <v>698</v>
      </c>
      <c r="C26" s="1019"/>
      <c r="D26" s="1019"/>
      <c r="E26" s="567"/>
      <c r="F26" s="540">
        <v>112065</v>
      </c>
      <c r="G26" s="540">
        <v>119966</v>
      </c>
      <c r="H26" s="519">
        <v>7901</v>
      </c>
    </row>
    <row r="27" spans="1:8" ht="30" customHeight="1">
      <c r="A27" s="542"/>
      <c r="B27" s="1020" t="s">
        <v>687</v>
      </c>
      <c r="C27" s="1020"/>
      <c r="D27" s="1020"/>
      <c r="E27" s="568"/>
      <c r="F27" s="544">
        <v>3475902</v>
      </c>
      <c r="G27" s="569">
        <v>3746338</v>
      </c>
      <c r="H27" s="546">
        <v>270436</v>
      </c>
    </row>
    <row r="28" spans="1:8" ht="19.5" customHeight="1">
      <c r="A28" s="520"/>
      <c r="B28" s="521" t="s">
        <v>699</v>
      </c>
      <c r="C28" s="521"/>
      <c r="D28" s="521"/>
      <c r="E28" s="521"/>
      <c r="F28" s="521"/>
      <c r="G28" s="522"/>
      <c r="H28" s="523" t="s">
        <v>657</v>
      </c>
    </row>
  </sheetData>
  <sheetProtection/>
  <mergeCells count="17">
    <mergeCell ref="B23:D23"/>
    <mergeCell ref="B24:D24"/>
    <mergeCell ref="B25:D25"/>
    <mergeCell ref="B26:D26"/>
    <mergeCell ref="B27:D27"/>
    <mergeCell ref="A15:H15"/>
    <mergeCell ref="B18:D18"/>
    <mergeCell ref="B19:D19"/>
    <mergeCell ref="B20:D20"/>
    <mergeCell ref="B21:D21"/>
    <mergeCell ref="B22:D22"/>
    <mergeCell ref="A1:H1"/>
    <mergeCell ref="B4:D4"/>
    <mergeCell ref="B5:D5"/>
    <mergeCell ref="B6:D6"/>
    <mergeCell ref="B7:D7"/>
    <mergeCell ref="B11:D1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32"/>
  <sheetViews>
    <sheetView showGridLines="0" zoomScaleSheetLayoutView="100" zoomScalePageLayoutView="0" workbookViewId="0" topLeftCell="A1">
      <selection activeCell="A1" sqref="A1:N1"/>
    </sheetView>
  </sheetViews>
  <sheetFormatPr defaultColWidth="9.00390625" defaultRowHeight="24.75" customHeight="1"/>
  <cols>
    <col min="1" max="1" width="0.875" style="603" customWidth="1"/>
    <col min="2" max="2" width="2.125" style="603" customWidth="1"/>
    <col min="3" max="3" width="0.875" style="602" customWidth="1"/>
    <col min="4" max="4" width="2.125" style="602" customWidth="1"/>
    <col min="5" max="5" width="8.625" style="602" customWidth="1"/>
    <col min="6" max="6" width="0.875" style="602" customWidth="1"/>
    <col min="7" max="7" width="9.50390625" style="602" hidden="1" customWidth="1"/>
    <col min="8" max="8" width="9.875" style="287" hidden="1" customWidth="1"/>
    <col min="9" max="14" width="11.125" style="287" customWidth="1"/>
    <col min="15" max="16384" width="9.00390625" style="287" customWidth="1"/>
  </cols>
  <sheetData>
    <row r="1" spans="1:14" ht="30" customHeight="1">
      <c r="A1" s="1022" t="s">
        <v>700</v>
      </c>
      <c r="B1" s="1022"/>
      <c r="C1" s="1022"/>
      <c r="D1" s="1022"/>
      <c r="E1" s="1022"/>
      <c r="F1" s="1022"/>
      <c r="G1" s="1022"/>
      <c r="H1" s="1022"/>
      <c r="I1" s="1022"/>
      <c r="J1" s="1022"/>
      <c r="K1" s="1022"/>
      <c r="L1" s="1022"/>
      <c r="M1" s="1022"/>
      <c r="N1" s="1022"/>
    </row>
    <row r="2" spans="1:14" ht="19.5" customHeight="1" thickBot="1">
      <c r="A2" s="287"/>
      <c r="B2" s="287"/>
      <c r="C2" s="287"/>
      <c r="D2" s="287"/>
      <c r="E2" s="287"/>
      <c r="F2" s="287"/>
      <c r="G2" s="287"/>
      <c r="M2" s="289"/>
      <c r="N2" s="476" t="s">
        <v>701</v>
      </c>
    </row>
    <row r="3" spans="1:14" ht="24.75" customHeight="1" thickBot="1">
      <c r="A3" s="570"/>
      <c r="B3" s="1023" t="s">
        <v>192</v>
      </c>
      <c r="C3" s="1023"/>
      <c r="D3" s="1023"/>
      <c r="E3" s="1023"/>
      <c r="F3" s="571"/>
      <c r="G3" s="572" t="s">
        <v>131</v>
      </c>
      <c r="H3" s="573" t="s">
        <v>167</v>
      </c>
      <c r="I3" s="1025" t="s">
        <v>629</v>
      </c>
      <c r="J3" s="1026"/>
      <c r="K3" s="1025" t="s">
        <v>630</v>
      </c>
      <c r="L3" s="1027"/>
      <c r="M3" s="1025" t="s">
        <v>631</v>
      </c>
      <c r="N3" s="1027"/>
    </row>
    <row r="4" spans="1:14" ht="24.75" customHeight="1">
      <c r="A4" s="574"/>
      <c r="B4" s="1024"/>
      <c r="C4" s="1024"/>
      <c r="D4" s="1024"/>
      <c r="E4" s="1024"/>
      <c r="F4" s="575"/>
      <c r="G4" s="572" t="s">
        <v>131</v>
      </c>
      <c r="H4" s="573" t="s">
        <v>167</v>
      </c>
      <c r="I4" s="576" t="s">
        <v>702</v>
      </c>
      <c r="J4" s="576" t="s">
        <v>703</v>
      </c>
      <c r="K4" s="577" t="s">
        <v>704</v>
      </c>
      <c r="L4" s="576" t="s">
        <v>703</v>
      </c>
      <c r="M4" s="577" t="s">
        <v>704</v>
      </c>
      <c r="N4" s="576" t="s">
        <v>703</v>
      </c>
    </row>
    <row r="5" spans="1:14" ht="24.75" customHeight="1">
      <c r="A5" s="1028" t="s">
        <v>705</v>
      </c>
      <c r="B5" s="1029"/>
      <c r="C5" s="578"/>
      <c r="D5" s="1034" t="s">
        <v>706</v>
      </c>
      <c r="E5" s="1034"/>
      <c r="F5" s="579"/>
      <c r="G5" s="580">
        <v>63683</v>
      </c>
      <c r="H5" s="581">
        <v>63737</v>
      </c>
      <c r="I5" s="582">
        <v>58324</v>
      </c>
      <c r="J5" s="582">
        <v>58324</v>
      </c>
      <c r="K5" s="582">
        <v>58091</v>
      </c>
      <c r="L5" s="582">
        <v>58091</v>
      </c>
      <c r="M5" s="582">
        <v>57469</v>
      </c>
      <c r="N5" s="582">
        <v>57469</v>
      </c>
    </row>
    <row r="6" spans="1:14" ht="24.75" customHeight="1">
      <c r="A6" s="1030"/>
      <c r="B6" s="1031"/>
      <c r="C6" s="578"/>
      <c r="D6" s="1034" t="s">
        <v>707</v>
      </c>
      <c r="E6" s="1034"/>
      <c r="F6" s="579"/>
      <c r="G6" s="583">
        <v>17687</v>
      </c>
      <c r="H6" s="584">
        <v>17546</v>
      </c>
      <c r="I6" s="582">
        <v>16555</v>
      </c>
      <c r="J6" s="582">
        <v>5883</v>
      </c>
      <c r="K6" s="582">
        <v>16337</v>
      </c>
      <c r="L6" s="582">
        <v>5787</v>
      </c>
      <c r="M6" s="582">
        <v>16114</v>
      </c>
      <c r="N6" s="582">
        <v>5862</v>
      </c>
    </row>
    <row r="7" spans="1:14" ht="24.75" customHeight="1">
      <c r="A7" s="1032"/>
      <c r="B7" s="1033"/>
      <c r="C7" s="578"/>
      <c r="D7" s="1034" t="s">
        <v>708</v>
      </c>
      <c r="E7" s="1034"/>
      <c r="F7" s="579"/>
      <c r="G7" s="585">
        <f>G6/G5*100</f>
        <v>27.773503132704175</v>
      </c>
      <c r="H7" s="586">
        <f>H6/H5*100</f>
        <v>27.52875096098028</v>
      </c>
      <c r="I7" s="587">
        <v>28.4</v>
      </c>
      <c r="J7" s="587">
        <v>10.1</v>
      </c>
      <c r="K7" s="587">
        <v>28.1</v>
      </c>
      <c r="L7" s="587">
        <v>10</v>
      </c>
      <c r="M7" s="588">
        <v>28</v>
      </c>
      <c r="N7" s="588">
        <v>10.2</v>
      </c>
    </row>
    <row r="8" spans="1:14" ht="24.75" customHeight="1">
      <c r="A8" s="1028" t="s">
        <v>709</v>
      </c>
      <c r="B8" s="1029"/>
      <c r="C8" s="578"/>
      <c r="D8" s="1034" t="s">
        <v>710</v>
      </c>
      <c r="E8" s="1034"/>
      <c r="F8" s="579"/>
      <c r="G8" s="589">
        <v>20158</v>
      </c>
      <c r="H8" s="584">
        <v>20370</v>
      </c>
      <c r="I8" s="582">
        <v>21958</v>
      </c>
      <c r="J8" s="582">
        <v>21958</v>
      </c>
      <c r="K8" s="582">
        <v>22123</v>
      </c>
      <c r="L8" s="582">
        <v>22123</v>
      </c>
      <c r="M8" s="582">
        <v>22179</v>
      </c>
      <c r="N8" s="582">
        <v>22179</v>
      </c>
    </row>
    <row r="9" spans="1:14" ht="24.75" customHeight="1">
      <c r="A9" s="1030"/>
      <c r="B9" s="1031"/>
      <c r="C9" s="578"/>
      <c r="D9" s="1035" t="s">
        <v>711</v>
      </c>
      <c r="E9" s="1035"/>
      <c r="F9" s="579"/>
      <c r="G9" s="583">
        <v>8082</v>
      </c>
      <c r="H9" s="584">
        <v>8148</v>
      </c>
      <c r="I9" s="582">
        <v>9215</v>
      </c>
      <c r="J9" s="582">
        <v>4608</v>
      </c>
      <c r="K9" s="582">
        <v>9128</v>
      </c>
      <c r="L9" s="582">
        <v>4567</v>
      </c>
      <c r="M9" s="582">
        <v>9173</v>
      </c>
      <c r="N9" s="582">
        <v>4648</v>
      </c>
    </row>
    <row r="10" spans="1:14" ht="24.75" customHeight="1">
      <c r="A10" s="1032"/>
      <c r="B10" s="1033"/>
      <c r="C10" s="578"/>
      <c r="D10" s="1034" t="s">
        <v>712</v>
      </c>
      <c r="E10" s="1034"/>
      <c r="F10" s="579"/>
      <c r="G10" s="590">
        <f>G9/G8*100</f>
        <v>40.093263220557596</v>
      </c>
      <c r="H10" s="586">
        <f>H9/H8*100</f>
        <v>40</v>
      </c>
      <c r="I10" s="587">
        <v>42</v>
      </c>
      <c r="J10" s="587">
        <v>21</v>
      </c>
      <c r="K10" s="587">
        <v>41.3</v>
      </c>
      <c r="L10" s="587">
        <v>20.7</v>
      </c>
      <c r="M10" s="588">
        <v>41.4</v>
      </c>
      <c r="N10" s="588">
        <v>21</v>
      </c>
    </row>
    <row r="11" spans="1:14" ht="24.75" customHeight="1">
      <c r="A11" s="591"/>
      <c r="B11" s="1034" t="s">
        <v>713</v>
      </c>
      <c r="C11" s="1034"/>
      <c r="D11" s="1034"/>
      <c r="E11" s="1034"/>
      <c r="F11" s="592"/>
      <c r="G11" s="593">
        <v>2.2</v>
      </c>
      <c r="H11" s="586">
        <v>2.2</v>
      </c>
      <c r="I11" s="594">
        <v>1.8</v>
      </c>
      <c r="J11" s="594">
        <v>1.3</v>
      </c>
      <c r="K11" s="594">
        <v>1.8</v>
      </c>
      <c r="L11" s="594">
        <v>1.3</v>
      </c>
      <c r="M11" s="595">
        <v>1.8</v>
      </c>
      <c r="N11" s="595">
        <v>1.3</v>
      </c>
    </row>
    <row r="12" spans="1:14" ht="34.5" customHeight="1">
      <c r="A12" s="1028" t="s">
        <v>714</v>
      </c>
      <c r="B12" s="1029"/>
      <c r="C12" s="1036" t="s">
        <v>715</v>
      </c>
      <c r="D12" s="1029"/>
      <c r="E12" s="1039" t="s">
        <v>716</v>
      </c>
      <c r="F12" s="1040"/>
      <c r="G12" s="596">
        <v>1607174</v>
      </c>
      <c r="H12" s="584">
        <v>1619945</v>
      </c>
      <c r="I12" s="582">
        <v>1486556</v>
      </c>
      <c r="J12" s="582">
        <v>132831</v>
      </c>
      <c r="K12" s="582">
        <v>1651757</v>
      </c>
      <c r="L12" s="582">
        <v>144714</v>
      </c>
      <c r="M12" s="582">
        <v>1603358</v>
      </c>
      <c r="N12" s="582">
        <v>140618</v>
      </c>
    </row>
    <row r="13" spans="1:14" ht="34.5" customHeight="1">
      <c r="A13" s="1030"/>
      <c r="B13" s="1031"/>
      <c r="C13" s="1037"/>
      <c r="D13" s="1031"/>
      <c r="E13" s="1039" t="s">
        <v>717</v>
      </c>
      <c r="F13" s="1040"/>
      <c r="G13" s="596">
        <v>90868</v>
      </c>
      <c r="H13" s="584">
        <v>92326</v>
      </c>
      <c r="I13" s="597">
        <v>89.79498640893989</v>
      </c>
      <c r="J13" s="597">
        <v>22.575</v>
      </c>
      <c r="K13" s="597">
        <v>101.10528248760482</v>
      </c>
      <c r="L13" s="597">
        <v>25.006739243131157</v>
      </c>
      <c r="M13" s="597">
        <v>99.50093086756857</v>
      </c>
      <c r="N13" s="597">
        <v>23.98805868304333</v>
      </c>
    </row>
    <row r="14" spans="1:14" ht="34.5" customHeight="1">
      <c r="A14" s="1032"/>
      <c r="B14" s="1033"/>
      <c r="C14" s="1038"/>
      <c r="D14" s="1033"/>
      <c r="E14" s="1039" t="s">
        <v>718</v>
      </c>
      <c r="F14" s="1040"/>
      <c r="G14" s="598">
        <v>198858</v>
      </c>
      <c r="H14" s="599">
        <v>198815</v>
      </c>
      <c r="I14" s="600">
        <v>161.319</v>
      </c>
      <c r="J14" s="600">
        <v>28.826</v>
      </c>
      <c r="K14" s="600">
        <v>180.955</v>
      </c>
      <c r="L14" s="600">
        <v>31.687</v>
      </c>
      <c r="M14" s="600">
        <v>174.791</v>
      </c>
      <c r="N14" s="600">
        <v>30.253</v>
      </c>
    </row>
    <row r="15" spans="1:14" ht="19.5" customHeight="1">
      <c r="A15" s="601"/>
      <c r="B15" s="601"/>
      <c r="M15" s="486"/>
      <c r="N15" s="471" t="s">
        <v>719</v>
      </c>
    </row>
    <row r="16" spans="1:14" ht="19.5" customHeight="1">
      <c r="A16" s="601" t="s">
        <v>720</v>
      </c>
      <c r="B16" s="601"/>
      <c r="M16" s="288"/>
      <c r="N16" s="470"/>
    </row>
    <row r="17" ht="19.5" customHeight="1">
      <c r="N17" s="379"/>
    </row>
    <row r="18" spans="1:14" ht="30" customHeight="1">
      <c r="A18" s="1041" t="s">
        <v>721</v>
      </c>
      <c r="B18" s="1041"/>
      <c r="C18" s="1041"/>
      <c r="D18" s="1041"/>
      <c r="E18" s="1041"/>
      <c r="F18" s="1041"/>
      <c r="G18" s="1041"/>
      <c r="H18" s="1041"/>
      <c r="I18" s="1041"/>
      <c r="J18" s="1041"/>
      <c r="K18" s="1041"/>
      <c r="L18" s="1041"/>
      <c r="M18" s="1041"/>
      <c r="N18" s="1041"/>
    </row>
    <row r="19" spans="9:14" ht="19.5" customHeight="1" thickBot="1">
      <c r="I19" s="289"/>
      <c r="J19" s="289"/>
      <c r="K19" s="604"/>
      <c r="L19" s="289"/>
      <c r="M19" s="289"/>
      <c r="N19" s="476" t="s">
        <v>605</v>
      </c>
    </row>
    <row r="20" spans="1:14" ht="24.75" customHeight="1">
      <c r="A20" s="487"/>
      <c r="B20" s="1042" t="s">
        <v>722</v>
      </c>
      <c r="C20" s="1042"/>
      <c r="D20" s="1042"/>
      <c r="E20" s="1042"/>
      <c r="F20" s="605"/>
      <c r="G20" s="605"/>
      <c r="I20" s="606" t="s">
        <v>723</v>
      </c>
      <c r="J20" s="606" t="s">
        <v>724</v>
      </c>
      <c r="K20" s="606" t="s">
        <v>725</v>
      </c>
      <c r="L20" s="607" t="s">
        <v>726</v>
      </c>
      <c r="M20" s="607" t="s">
        <v>727</v>
      </c>
      <c r="N20" s="607" t="s">
        <v>728</v>
      </c>
    </row>
    <row r="21" spans="1:14" ht="24.75" customHeight="1">
      <c r="A21" s="302"/>
      <c r="B21" s="1034" t="s">
        <v>729</v>
      </c>
      <c r="C21" s="1034"/>
      <c r="D21" s="1034"/>
      <c r="E21" s="1034"/>
      <c r="F21" s="608"/>
      <c r="G21" s="608"/>
      <c r="I21" s="609">
        <v>9628</v>
      </c>
      <c r="J21" s="609">
        <v>9009</v>
      </c>
      <c r="K21" s="609">
        <v>8834</v>
      </c>
      <c r="L21" s="609">
        <v>8998</v>
      </c>
      <c r="M21" s="609">
        <v>8841</v>
      </c>
      <c r="N21" s="609">
        <v>8763</v>
      </c>
    </row>
    <row r="22" spans="1:14" ht="24.75" customHeight="1">
      <c r="A22" s="302"/>
      <c r="B22" s="1034" t="s">
        <v>730</v>
      </c>
      <c r="C22" s="1034"/>
      <c r="D22" s="1034"/>
      <c r="E22" s="1034"/>
      <c r="F22" s="610"/>
      <c r="G22" s="610"/>
      <c r="I22" s="566" t="s">
        <v>696</v>
      </c>
      <c r="J22" s="566" t="s">
        <v>696</v>
      </c>
      <c r="K22" s="566" t="s">
        <v>696</v>
      </c>
      <c r="L22" s="566" t="s">
        <v>696</v>
      </c>
      <c r="M22" s="566" t="s">
        <v>696</v>
      </c>
      <c r="N22" s="566" t="s">
        <v>696</v>
      </c>
    </row>
    <row r="23" spans="1:14" ht="24.75" customHeight="1">
      <c r="A23" s="302"/>
      <c r="B23" s="1034" t="s">
        <v>731</v>
      </c>
      <c r="C23" s="1034"/>
      <c r="D23" s="1034"/>
      <c r="E23" s="1034"/>
      <c r="F23" s="610"/>
      <c r="G23" s="610"/>
      <c r="I23" s="609">
        <v>120</v>
      </c>
      <c r="J23" s="609">
        <v>121</v>
      </c>
      <c r="K23" s="609">
        <v>123</v>
      </c>
      <c r="L23" s="609">
        <v>131</v>
      </c>
      <c r="M23" s="609">
        <v>141</v>
      </c>
      <c r="N23" s="609">
        <v>127</v>
      </c>
    </row>
    <row r="24" spans="1:14" ht="24.75" customHeight="1">
      <c r="A24" s="302"/>
      <c r="B24" s="1034" t="s">
        <v>732</v>
      </c>
      <c r="C24" s="1034"/>
      <c r="D24" s="1034"/>
      <c r="E24" s="1034"/>
      <c r="F24" s="610"/>
      <c r="G24" s="610"/>
      <c r="I24" s="609">
        <v>4683</v>
      </c>
      <c r="J24" s="609">
        <v>4533</v>
      </c>
      <c r="K24" s="609">
        <v>4354</v>
      </c>
      <c r="L24" s="609">
        <v>4197</v>
      </c>
      <c r="M24" s="609">
        <v>4060</v>
      </c>
      <c r="N24" s="609">
        <v>3906</v>
      </c>
    </row>
    <row r="25" spans="1:14" ht="24.75" customHeight="1">
      <c r="A25" s="302"/>
      <c r="B25" s="1034" t="s">
        <v>733</v>
      </c>
      <c r="C25" s="1034"/>
      <c r="D25" s="1034"/>
      <c r="E25" s="1034"/>
      <c r="F25" s="610"/>
      <c r="G25" s="610"/>
      <c r="I25" s="609">
        <v>14431</v>
      </c>
      <c r="J25" s="609">
        <v>13663</v>
      </c>
      <c r="K25" s="609">
        <v>13311</v>
      </c>
      <c r="L25" s="609">
        <v>13326</v>
      </c>
      <c r="M25" s="609">
        <v>13042</v>
      </c>
      <c r="N25" s="611">
        <v>12796</v>
      </c>
    </row>
    <row r="26" spans="1:14" ht="24.75" customHeight="1">
      <c r="A26" s="1043" t="s">
        <v>734</v>
      </c>
      <c r="B26" s="1043"/>
      <c r="C26" s="612"/>
      <c r="D26" s="1034" t="s">
        <v>735</v>
      </c>
      <c r="E26" s="1034"/>
      <c r="F26" s="579"/>
      <c r="G26" s="287"/>
      <c r="I26" s="609">
        <v>2010</v>
      </c>
      <c r="J26" s="609">
        <v>2570</v>
      </c>
      <c r="K26" s="609">
        <v>2761</v>
      </c>
      <c r="L26" s="609">
        <v>2786</v>
      </c>
      <c r="M26" s="609">
        <v>2696</v>
      </c>
      <c r="N26" s="609">
        <v>2785</v>
      </c>
    </row>
    <row r="27" spans="1:14" ht="24.75" customHeight="1">
      <c r="A27" s="1043"/>
      <c r="B27" s="1043"/>
      <c r="C27" s="612"/>
      <c r="D27" s="1034" t="s">
        <v>736</v>
      </c>
      <c r="E27" s="1034"/>
      <c r="F27" s="579"/>
      <c r="G27" s="287"/>
      <c r="I27" s="609">
        <v>696</v>
      </c>
      <c r="J27" s="609">
        <v>618</v>
      </c>
      <c r="K27" s="609">
        <v>572</v>
      </c>
      <c r="L27" s="609">
        <v>200</v>
      </c>
      <c r="M27" s="609">
        <v>166</v>
      </c>
      <c r="N27" s="609">
        <v>150</v>
      </c>
    </row>
    <row r="28" spans="1:14" ht="24.75" customHeight="1">
      <c r="A28" s="302"/>
      <c r="B28" s="1034" t="s">
        <v>737</v>
      </c>
      <c r="C28" s="1034"/>
      <c r="D28" s="1034"/>
      <c r="E28" s="1034"/>
      <c r="F28" s="610"/>
      <c r="G28" s="610"/>
      <c r="I28" s="566" t="s">
        <v>696</v>
      </c>
      <c r="J28" s="566" t="s">
        <v>696</v>
      </c>
      <c r="K28" s="566" t="s">
        <v>696</v>
      </c>
      <c r="L28" s="566" t="s">
        <v>696</v>
      </c>
      <c r="M28" s="566" t="s">
        <v>696</v>
      </c>
      <c r="N28" s="566" t="s">
        <v>696</v>
      </c>
    </row>
    <row r="29" spans="1:14" ht="24.75" customHeight="1">
      <c r="A29" s="302"/>
      <c r="B29" s="1034" t="s">
        <v>738</v>
      </c>
      <c r="C29" s="1034"/>
      <c r="D29" s="1034"/>
      <c r="E29" s="1034"/>
      <c r="F29" s="610"/>
      <c r="G29" s="610"/>
      <c r="I29" s="613" t="s">
        <v>696</v>
      </c>
      <c r="J29" s="613" t="s">
        <v>696</v>
      </c>
      <c r="K29" s="613" t="s">
        <v>696</v>
      </c>
      <c r="L29" s="613" t="s">
        <v>696</v>
      </c>
      <c r="M29" s="613" t="s">
        <v>696</v>
      </c>
      <c r="N29" s="613" t="s">
        <v>696</v>
      </c>
    </row>
    <row r="30" spans="1:14" ht="24.75" customHeight="1">
      <c r="A30" s="302"/>
      <c r="B30" s="1034" t="s">
        <v>739</v>
      </c>
      <c r="C30" s="1034"/>
      <c r="D30" s="1034"/>
      <c r="E30" s="1034"/>
      <c r="F30" s="610"/>
      <c r="G30" s="614"/>
      <c r="H30" s="294"/>
      <c r="I30" s="615">
        <v>65</v>
      </c>
      <c r="J30" s="615">
        <v>65.5</v>
      </c>
      <c r="K30" s="615">
        <v>64.9</v>
      </c>
      <c r="L30" s="615">
        <v>59</v>
      </c>
      <c r="M30" s="615">
        <v>56.9</v>
      </c>
      <c r="N30" s="615">
        <v>55.2</v>
      </c>
    </row>
    <row r="31" spans="2:14" ht="19.5" customHeight="1">
      <c r="B31" s="616" t="s">
        <v>740</v>
      </c>
      <c r="M31" s="486"/>
      <c r="N31" s="471" t="s">
        <v>741</v>
      </c>
    </row>
    <row r="32" spans="1:7" ht="24.75" customHeight="1">
      <c r="A32" s="287"/>
      <c r="B32" s="287"/>
      <c r="C32" s="287"/>
      <c r="D32" s="287"/>
      <c r="E32" s="287"/>
      <c r="F32" s="287"/>
      <c r="G32" s="287"/>
    </row>
  </sheetData>
  <sheetProtection/>
  <mergeCells count="32">
    <mergeCell ref="B30:E30"/>
    <mergeCell ref="B25:E25"/>
    <mergeCell ref="A26:B27"/>
    <mergeCell ref="D26:E26"/>
    <mergeCell ref="D27:E27"/>
    <mergeCell ref="B28:E28"/>
    <mergeCell ref="B29:E29"/>
    <mergeCell ref="A18:N18"/>
    <mergeCell ref="B20:E20"/>
    <mergeCell ref="B21:E21"/>
    <mergeCell ref="B22:E22"/>
    <mergeCell ref="B23:E23"/>
    <mergeCell ref="B24:E24"/>
    <mergeCell ref="A8:B10"/>
    <mergeCell ref="D8:E8"/>
    <mergeCell ref="D9:E9"/>
    <mergeCell ref="D10:E10"/>
    <mergeCell ref="B11:E11"/>
    <mergeCell ref="A12:B14"/>
    <mergeCell ref="C12:D14"/>
    <mergeCell ref="E12:F12"/>
    <mergeCell ref="E13:F13"/>
    <mergeCell ref="E14:F14"/>
    <mergeCell ref="A1:N1"/>
    <mergeCell ref="B3:E4"/>
    <mergeCell ref="I3:J3"/>
    <mergeCell ref="K3:L3"/>
    <mergeCell ref="M3:N3"/>
    <mergeCell ref="A5:B7"/>
    <mergeCell ref="D5:E5"/>
    <mergeCell ref="D6:E6"/>
    <mergeCell ref="D7:E7"/>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24"/>
  <sheetViews>
    <sheetView showGridLines="0" zoomScaleSheetLayoutView="100" zoomScalePageLayoutView="0" workbookViewId="0" topLeftCell="A1">
      <pane ySplit="4" topLeftCell="A5" activePane="bottomLeft" state="frozen"/>
      <selection pane="topLeft" activeCell="A1" sqref="A1:T1"/>
      <selection pane="bottomLeft" activeCell="A1" sqref="A1:L1"/>
    </sheetView>
  </sheetViews>
  <sheetFormatPr defaultColWidth="11.375" defaultRowHeight="39.75" customHeight="1"/>
  <cols>
    <col min="1" max="1" width="0.875" style="287" customWidth="1"/>
    <col min="2" max="2" width="11.625" style="287" customWidth="1"/>
    <col min="3" max="3" width="0.875" style="287" customWidth="1"/>
    <col min="4" max="4" width="9.875" style="287" hidden="1" customWidth="1"/>
    <col min="5" max="5" width="0.12890625" style="287" hidden="1" customWidth="1"/>
    <col min="6" max="6" width="11.50390625" style="287" hidden="1" customWidth="1"/>
    <col min="7" max="12" width="11.625" style="287" customWidth="1"/>
    <col min="13" max="16384" width="11.375" style="287" customWidth="1"/>
  </cols>
  <sheetData>
    <row r="1" spans="1:12" ht="39.75" customHeight="1">
      <c r="A1" s="889" t="s">
        <v>742</v>
      </c>
      <c r="B1" s="889"/>
      <c r="C1" s="889"/>
      <c r="D1" s="889"/>
      <c r="E1" s="889"/>
      <c r="F1" s="889"/>
      <c r="G1" s="889"/>
      <c r="H1" s="889"/>
      <c r="I1" s="889"/>
      <c r="J1" s="889"/>
      <c r="K1" s="889"/>
      <c r="L1" s="889"/>
    </row>
    <row r="2" spans="3:12" ht="19.5" customHeight="1">
      <c r="C2" s="286"/>
      <c r="D2" s="286"/>
      <c r="E2" s="286"/>
      <c r="F2" s="286"/>
      <c r="G2" s="286"/>
      <c r="H2" s="286"/>
      <c r="I2" s="286"/>
      <c r="J2" s="286"/>
      <c r="K2" s="286"/>
      <c r="L2" s="286"/>
    </row>
    <row r="3" ht="19.5" customHeight="1" thickBot="1">
      <c r="L3" s="476" t="s">
        <v>743</v>
      </c>
    </row>
    <row r="4" spans="1:12" ht="39.75" customHeight="1">
      <c r="A4" s="487"/>
      <c r="B4" s="617" t="s">
        <v>744</v>
      </c>
      <c r="C4" s="380"/>
      <c r="D4" s="474" t="s">
        <v>745</v>
      </c>
      <c r="E4" s="472" t="s">
        <v>746</v>
      </c>
      <c r="F4" s="472" t="s">
        <v>167</v>
      </c>
      <c r="G4" s="618" t="s">
        <v>747</v>
      </c>
      <c r="H4" s="618" t="s">
        <v>724</v>
      </c>
      <c r="I4" s="618" t="s">
        <v>725</v>
      </c>
      <c r="J4" s="618" t="s">
        <v>726</v>
      </c>
      <c r="K4" s="618" t="s">
        <v>727</v>
      </c>
      <c r="L4" s="473" t="s">
        <v>728</v>
      </c>
    </row>
    <row r="5" spans="1:12" ht="45" customHeight="1">
      <c r="A5" s="288"/>
      <c r="B5" s="378" t="s">
        <v>748</v>
      </c>
      <c r="C5" s="388"/>
      <c r="D5" s="373">
        <v>1532</v>
      </c>
      <c r="E5" s="373">
        <v>2052</v>
      </c>
      <c r="F5" s="373">
        <v>2563</v>
      </c>
      <c r="G5" s="619">
        <v>9254</v>
      </c>
      <c r="H5" s="619">
        <v>9895</v>
      </c>
      <c r="I5" s="619">
        <v>10533</v>
      </c>
      <c r="J5" s="619">
        <v>11183</v>
      </c>
      <c r="K5" s="619">
        <v>11822</v>
      </c>
      <c r="L5" s="492">
        <v>12353</v>
      </c>
    </row>
    <row r="6" spans="1:12" ht="45" customHeight="1">
      <c r="A6" s="288"/>
      <c r="B6" s="378" t="s">
        <v>749</v>
      </c>
      <c r="C6" s="388"/>
      <c r="D6" s="373">
        <v>432</v>
      </c>
      <c r="E6" s="373">
        <v>450</v>
      </c>
      <c r="F6" s="373">
        <v>479</v>
      </c>
      <c r="G6" s="491">
        <v>602</v>
      </c>
      <c r="H6" s="491">
        <v>109</v>
      </c>
      <c r="I6" s="491">
        <v>649</v>
      </c>
      <c r="J6" s="491">
        <v>666</v>
      </c>
      <c r="K6" s="491">
        <v>678</v>
      </c>
      <c r="L6" s="492">
        <v>703</v>
      </c>
    </row>
    <row r="7" spans="1:12" ht="45" customHeight="1">
      <c r="A7" s="288"/>
      <c r="B7" s="378" t="s">
        <v>750</v>
      </c>
      <c r="C7" s="388"/>
      <c r="D7" s="373">
        <v>114</v>
      </c>
      <c r="E7" s="373">
        <v>132</v>
      </c>
      <c r="F7" s="373">
        <v>113</v>
      </c>
      <c r="G7" s="491">
        <v>191</v>
      </c>
      <c r="H7" s="491">
        <v>166</v>
      </c>
      <c r="I7" s="491">
        <v>167</v>
      </c>
      <c r="J7" s="491">
        <v>156</v>
      </c>
      <c r="K7" s="491">
        <v>130</v>
      </c>
      <c r="L7" s="492">
        <v>122</v>
      </c>
    </row>
    <row r="8" spans="1:12" ht="45" customHeight="1">
      <c r="A8" s="288"/>
      <c r="B8" s="489" t="s">
        <v>751</v>
      </c>
      <c r="C8" s="388"/>
      <c r="D8" s="373">
        <v>3831</v>
      </c>
      <c r="E8" s="373">
        <v>3724</v>
      </c>
      <c r="F8" s="373">
        <v>3637</v>
      </c>
      <c r="G8" s="491">
        <v>2198</v>
      </c>
      <c r="H8" s="491">
        <v>2072</v>
      </c>
      <c r="I8" s="491">
        <v>1920</v>
      </c>
      <c r="J8" s="491">
        <v>1745</v>
      </c>
      <c r="K8" s="491">
        <v>1591</v>
      </c>
      <c r="L8" s="492">
        <v>1487</v>
      </c>
    </row>
    <row r="9" spans="1:12" ht="45" customHeight="1">
      <c r="A9" s="288"/>
      <c r="B9" s="489" t="s">
        <v>752</v>
      </c>
      <c r="C9" s="388"/>
      <c r="D9" s="373">
        <v>124</v>
      </c>
      <c r="E9" s="373">
        <v>121</v>
      </c>
      <c r="F9" s="373">
        <v>119</v>
      </c>
      <c r="G9" s="491">
        <v>64</v>
      </c>
      <c r="H9" s="491">
        <v>58</v>
      </c>
      <c r="I9" s="491">
        <v>57</v>
      </c>
      <c r="J9" s="491">
        <v>55</v>
      </c>
      <c r="K9" s="491">
        <v>49</v>
      </c>
      <c r="L9" s="492">
        <v>48</v>
      </c>
    </row>
    <row r="10" spans="1:12" ht="45" customHeight="1">
      <c r="A10" s="288"/>
      <c r="B10" s="489" t="s">
        <v>753</v>
      </c>
      <c r="C10" s="388"/>
      <c r="D10" s="373">
        <v>18</v>
      </c>
      <c r="E10" s="373">
        <v>16</v>
      </c>
      <c r="F10" s="373">
        <v>15</v>
      </c>
      <c r="G10" s="491">
        <v>0</v>
      </c>
      <c r="H10" s="491">
        <v>0</v>
      </c>
      <c r="I10" s="491">
        <v>0</v>
      </c>
      <c r="J10" s="491">
        <v>0</v>
      </c>
      <c r="K10" s="491">
        <v>0</v>
      </c>
      <c r="L10" s="492">
        <v>0</v>
      </c>
    </row>
    <row r="11" spans="1:12" ht="45" customHeight="1">
      <c r="A11" s="288"/>
      <c r="B11" s="489" t="s">
        <v>754</v>
      </c>
      <c r="C11" s="388"/>
      <c r="D11" s="373">
        <v>0</v>
      </c>
      <c r="E11" s="373">
        <v>0</v>
      </c>
      <c r="F11" s="373">
        <v>0</v>
      </c>
      <c r="G11" s="491">
        <v>0</v>
      </c>
      <c r="H11" s="491">
        <v>0</v>
      </c>
      <c r="I11" s="491">
        <v>0</v>
      </c>
      <c r="J11" s="491">
        <v>0</v>
      </c>
      <c r="K11" s="491">
        <v>0</v>
      </c>
      <c r="L11" s="492">
        <v>0</v>
      </c>
    </row>
    <row r="12" spans="1:12" ht="45" customHeight="1">
      <c r="A12" s="288"/>
      <c r="B12" s="489" t="s">
        <v>755</v>
      </c>
      <c r="C12" s="388"/>
      <c r="D12" s="373">
        <v>0</v>
      </c>
      <c r="E12" s="373">
        <v>0</v>
      </c>
      <c r="F12" s="373">
        <v>0</v>
      </c>
      <c r="G12" s="491">
        <v>0</v>
      </c>
      <c r="H12" s="491">
        <v>0</v>
      </c>
      <c r="I12" s="491">
        <v>0</v>
      </c>
      <c r="J12" s="491">
        <v>0</v>
      </c>
      <c r="K12" s="491">
        <v>0</v>
      </c>
      <c r="L12" s="492">
        <v>0</v>
      </c>
    </row>
    <row r="13" spans="1:12" ht="45" customHeight="1">
      <c r="A13" s="288"/>
      <c r="B13" s="489" t="s">
        <v>756</v>
      </c>
      <c r="C13" s="388"/>
      <c r="D13" s="373">
        <v>23</v>
      </c>
      <c r="E13" s="373">
        <v>26</v>
      </c>
      <c r="F13" s="373">
        <v>29</v>
      </c>
      <c r="G13" s="491">
        <v>22</v>
      </c>
      <c r="H13" s="491">
        <v>22</v>
      </c>
      <c r="I13" s="491">
        <v>19</v>
      </c>
      <c r="J13" s="491">
        <v>20</v>
      </c>
      <c r="K13" s="491">
        <v>19</v>
      </c>
      <c r="L13" s="492">
        <v>15</v>
      </c>
    </row>
    <row r="14" spans="1:12" ht="45" customHeight="1">
      <c r="A14" s="288"/>
      <c r="B14" s="378" t="s">
        <v>757</v>
      </c>
      <c r="C14" s="388"/>
      <c r="D14" s="373">
        <v>404</v>
      </c>
      <c r="E14" s="373">
        <v>331</v>
      </c>
      <c r="F14" s="373">
        <v>280</v>
      </c>
      <c r="G14" s="491">
        <v>33</v>
      </c>
      <c r="H14" s="491">
        <v>26</v>
      </c>
      <c r="I14" s="491">
        <v>17</v>
      </c>
      <c r="J14" s="491">
        <v>13</v>
      </c>
      <c r="K14" s="491">
        <v>8</v>
      </c>
      <c r="L14" s="492">
        <v>8</v>
      </c>
    </row>
    <row r="15" spans="1:12" ht="45" customHeight="1">
      <c r="A15" s="288"/>
      <c r="B15" s="378" t="s">
        <v>758</v>
      </c>
      <c r="C15" s="388"/>
      <c r="D15" s="373"/>
      <c r="E15" s="373"/>
      <c r="F15" s="373"/>
      <c r="G15" s="620" t="s">
        <v>759</v>
      </c>
      <c r="H15" s="491">
        <v>2</v>
      </c>
      <c r="I15" s="491">
        <v>3</v>
      </c>
      <c r="J15" s="491">
        <v>3</v>
      </c>
      <c r="K15" s="491">
        <v>4</v>
      </c>
      <c r="L15" s="492">
        <v>5</v>
      </c>
    </row>
    <row r="16" spans="1:12" ht="45" customHeight="1">
      <c r="A16" s="621"/>
      <c r="B16" s="622" t="s">
        <v>760</v>
      </c>
      <c r="C16" s="623"/>
      <c r="D16" s="624">
        <f>SUM(D5:D14)</f>
        <v>6478</v>
      </c>
      <c r="E16" s="624">
        <f>SUM(E5:E14)</f>
        <v>6852</v>
      </c>
      <c r="F16" s="624">
        <f>SUM(F5:F14)</f>
        <v>7235</v>
      </c>
      <c r="G16" s="625">
        <v>12364</v>
      </c>
      <c r="H16" s="625">
        <v>12350</v>
      </c>
      <c r="I16" s="625">
        <v>13365</v>
      </c>
      <c r="J16" s="625">
        <v>13841</v>
      </c>
      <c r="K16" s="625">
        <v>14301</v>
      </c>
      <c r="L16" s="626">
        <v>14741</v>
      </c>
    </row>
    <row r="17" spans="1:12" ht="45" customHeight="1">
      <c r="A17" s="294"/>
      <c r="B17" s="295" t="s">
        <v>761</v>
      </c>
      <c r="C17" s="296"/>
      <c r="D17" s="627">
        <v>2693552</v>
      </c>
      <c r="E17" s="627">
        <v>3018249</v>
      </c>
      <c r="F17" s="627">
        <v>3485052</v>
      </c>
      <c r="G17" s="469">
        <v>7521431</v>
      </c>
      <c r="H17" s="469">
        <v>7425823</v>
      </c>
      <c r="I17" s="469">
        <v>8248238</v>
      </c>
      <c r="J17" s="469">
        <v>8595760</v>
      </c>
      <c r="K17" s="469">
        <v>8957337</v>
      </c>
      <c r="L17" s="628">
        <v>9302370</v>
      </c>
    </row>
    <row r="18" ht="19.5" customHeight="1">
      <c r="L18" s="629" t="s">
        <v>762</v>
      </c>
    </row>
    <row r="24" spans="5:7" ht="39.75" customHeight="1">
      <c r="E24" s="630"/>
      <c r="G24" s="630"/>
    </row>
  </sheetData>
  <sheetProtection/>
  <mergeCells count="1">
    <mergeCell ref="A1:L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27"/>
  <sheetViews>
    <sheetView showGridLines="0" zoomScaleSheetLayoutView="85" zoomScalePageLayoutView="0" workbookViewId="0" topLeftCell="A1">
      <selection activeCell="A1" sqref="A1:H1"/>
    </sheetView>
  </sheetViews>
  <sheetFormatPr defaultColWidth="10.875" defaultRowHeight="13.5"/>
  <cols>
    <col min="1" max="1" width="10.625" style="3" customWidth="1"/>
    <col min="2" max="2" width="9.625" style="3" customWidth="1"/>
    <col min="3" max="3" width="12.625" style="3" customWidth="1"/>
    <col min="4" max="7" width="9.625" style="3" customWidth="1"/>
    <col min="8" max="8" width="12.625" style="3" customWidth="1"/>
    <col min="9" max="11" width="9.625" style="3" customWidth="1"/>
    <col min="12" max="15" width="12.625" style="3" customWidth="1"/>
    <col min="16" max="16384" width="10.875" style="3" customWidth="1"/>
  </cols>
  <sheetData>
    <row r="1" spans="1:15" ht="39.75" customHeight="1">
      <c r="A1" s="668" t="s">
        <v>45</v>
      </c>
      <c r="B1" s="668"/>
      <c r="C1" s="668"/>
      <c r="D1" s="668"/>
      <c r="E1" s="668"/>
      <c r="F1" s="668"/>
      <c r="G1" s="668"/>
      <c r="H1" s="668"/>
      <c r="I1" s="669" t="s">
        <v>1</v>
      </c>
      <c r="J1" s="669"/>
      <c r="K1" s="669"/>
      <c r="L1" s="669"/>
      <c r="M1" s="669"/>
      <c r="N1" s="669"/>
      <c r="O1" s="669"/>
    </row>
    <row r="2" spans="14:15" s="2" customFormat="1" ht="19.5" customHeight="1" thickBot="1">
      <c r="N2" s="4"/>
      <c r="O2" s="4" t="s">
        <v>22</v>
      </c>
    </row>
    <row r="3" spans="1:15" s="2" customFormat="1" ht="30" customHeight="1">
      <c r="A3" s="670" t="s">
        <v>73</v>
      </c>
      <c r="B3" s="671"/>
      <c r="C3" s="671" t="s">
        <v>72</v>
      </c>
      <c r="D3" s="671" t="s">
        <v>11</v>
      </c>
      <c r="E3" s="671" t="s">
        <v>30</v>
      </c>
      <c r="F3" s="671" t="s">
        <v>26</v>
      </c>
      <c r="G3" s="675" t="s">
        <v>31</v>
      </c>
      <c r="H3" s="677" t="s">
        <v>27</v>
      </c>
      <c r="I3" s="670" t="s">
        <v>12</v>
      </c>
      <c r="J3" s="670" t="s">
        <v>13</v>
      </c>
      <c r="K3" s="671" t="s">
        <v>32</v>
      </c>
      <c r="L3" s="671" t="s">
        <v>14</v>
      </c>
      <c r="M3" s="671"/>
      <c r="N3" s="671"/>
      <c r="O3" s="674"/>
    </row>
    <row r="4" spans="1:15" s="2" customFormat="1" ht="30" customHeight="1">
      <c r="A4" s="672"/>
      <c r="B4" s="673"/>
      <c r="C4" s="673"/>
      <c r="D4" s="673"/>
      <c r="E4" s="673"/>
      <c r="F4" s="673"/>
      <c r="G4" s="676"/>
      <c r="H4" s="678"/>
      <c r="I4" s="672"/>
      <c r="J4" s="672"/>
      <c r="K4" s="673"/>
      <c r="L4" s="7" t="s">
        <v>38</v>
      </c>
      <c r="M4" s="7" t="s">
        <v>39</v>
      </c>
      <c r="N4" s="8" t="s">
        <v>37</v>
      </c>
      <c r="O4" s="8" t="s">
        <v>40</v>
      </c>
    </row>
    <row r="5" spans="1:16" s="2" customFormat="1" ht="30" customHeight="1">
      <c r="A5" s="665" t="s">
        <v>123</v>
      </c>
      <c r="B5" s="5" t="s">
        <v>23</v>
      </c>
      <c r="C5" s="71">
        <v>238567</v>
      </c>
      <c r="D5" s="72" t="s">
        <v>17</v>
      </c>
      <c r="E5" s="72" t="s">
        <v>17</v>
      </c>
      <c r="F5" s="72">
        <v>70758</v>
      </c>
      <c r="G5" s="72">
        <v>3</v>
      </c>
      <c r="H5" s="72">
        <v>73843</v>
      </c>
      <c r="I5" s="72">
        <v>34513</v>
      </c>
      <c r="J5" s="72" t="s">
        <v>17</v>
      </c>
      <c r="K5" s="72">
        <v>59450</v>
      </c>
      <c r="L5" s="72" t="s">
        <v>17</v>
      </c>
      <c r="M5" s="72" t="s">
        <v>17</v>
      </c>
      <c r="N5" s="72" t="s">
        <v>17</v>
      </c>
      <c r="O5" s="72">
        <v>1700</v>
      </c>
      <c r="P5" s="36"/>
    </row>
    <row r="6" spans="1:16" s="2" customFormat="1" ht="30" customHeight="1">
      <c r="A6" s="666"/>
      <c r="B6" s="5" t="s">
        <v>24</v>
      </c>
      <c r="C6" s="38">
        <v>3509990</v>
      </c>
      <c r="D6" s="35">
        <v>259357</v>
      </c>
      <c r="E6" s="35">
        <v>745</v>
      </c>
      <c r="F6" s="35">
        <v>611353</v>
      </c>
      <c r="G6" s="35">
        <v>59230</v>
      </c>
      <c r="H6" s="35">
        <v>2494398</v>
      </c>
      <c r="I6" s="35">
        <v>8402</v>
      </c>
      <c r="J6" s="35">
        <v>13497</v>
      </c>
      <c r="K6" s="35">
        <v>63008</v>
      </c>
      <c r="L6" s="35">
        <v>1338540</v>
      </c>
      <c r="M6" s="35">
        <v>529117</v>
      </c>
      <c r="N6" s="35">
        <v>598737</v>
      </c>
      <c r="O6" s="35">
        <v>418320</v>
      </c>
      <c r="P6" s="36"/>
    </row>
    <row r="7" spans="1:16" s="2" customFormat="1" ht="30" customHeight="1">
      <c r="A7" s="667"/>
      <c r="B7" s="5" t="s">
        <v>10</v>
      </c>
      <c r="C7" s="38">
        <v>3748557</v>
      </c>
      <c r="D7" s="35">
        <v>259357</v>
      </c>
      <c r="E7" s="35">
        <v>745</v>
      </c>
      <c r="F7" s="35">
        <v>682111</v>
      </c>
      <c r="G7" s="35">
        <v>59233</v>
      </c>
      <c r="H7" s="35">
        <v>2568241</v>
      </c>
      <c r="I7" s="35">
        <v>42915</v>
      </c>
      <c r="J7" s="35">
        <v>13497</v>
      </c>
      <c r="K7" s="35">
        <v>122458</v>
      </c>
      <c r="L7" s="35">
        <v>1338540</v>
      </c>
      <c r="M7" s="35">
        <v>529117</v>
      </c>
      <c r="N7" s="35">
        <v>598737</v>
      </c>
      <c r="O7" s="35">
        <v>420020</v>
      </c>
      <c r="P7" s="36"/>
    </row>
    <row r="8" spans="1:16" s="2" customFormat="1" ht="30" customHeight="1">
      <c r="A8" s="662" t="s">
        <v>50</v>
      </c>
      <c r="B8" s="5" t="s">
        <v>23</v>
      </c>
      <c r="C8" s="38">
        <v>175887</v>
      </c>
      <c r="D8" s="35">
        <v>3550</v>
      </c>
      <c r="E8" s="35" t="s">
        <v>17</v>
      </c>
      <c r="F8" s="35">
        <v>56735</v>
      </c>
      <c r="G8" s="35" t="s">
        <v>17</v>
      </c>
      <c r="H8" s="35">
        <v>24015</v>
      </c>
      <c r="I8" s="35">
        <v>25821</v>
      </c>
      <c r="J8" s="35">
        <v>730</v>
      </c>
      <c r="K8" s="35">
        <v>65036</v>
      </c>
      <c r="L8" s="35">
        <v>533</v>
      </c>
      <c r="M8" s="35" t="s">
        <v>17</v>
      </c>
      <c r="N8" s="35" t="s">
        <v>17</v>
      </c>
      <c r="O8" s="35" t="s">
        <v>17</v>
      </c>
      <c r="P8" s="36"/>
    </row>
    <row r="9" spans="1:16" s="2" customFormat="1" ht="30" customHeight="1">
      <c r="A9" s="663"/>
      <c r="B9" s="5" t="s">
        <v>24</v>
      </c>
      <c r="C9" s="38">
        <v>3132044</v>
      </c>
      <c r="D9" s="35">
        <v>226235</v>
      </c>
      <c r="E9" s="35" t="s">
        <v>17</v>
      </c>
      <c r="F9" s="35">
        <v>437035</v>
      </c>
      <c r="G9" s="35">
        <v>83593</v>
      </c>
      <c r="H9" s="35">
        <v>2318610</v>
      </c>
      <c r="I9" s="35">
        <v>4640</v>
      </c>
      <c r="J9" s="35">
        <v>8763</v>
      </c>
      <c r="K9" s="35">
        <v>53168</v>
      </c>
      <c r="L9" s="35">
        <v>1383608</v>
      </c>
      <c r="M9" s="35">
        <v>262053</v>
      </c>
      <c r="N9" s="35">
        <v>380086</v>
      </c>
      <c r="O9" s="35">
        <v>443440</v>
      </c>
      <c r="P9" s="36"/>
    </row>
    <row r="10" spans="1:16" s="2" customFormat="1" ht="30" customHeight="1">
      <c r="A10" s="664"/>
      <c r="B10" s="5" t="s">
        <v>10</v>
      </c>
      <c r="C10" s="38">
        <v>3307931</v>
      </c>
      <c r="D10" s="35">
        <v>229785</v>
      </c>
      <c r="E10" s="35" t="s">
        <v>17</v>
      </c>
      <c r="F10" s="35">
        <v>493770</v>
      </c>
      <c r="G10" s="35">
        <v>83593</v>
      </c>
      <c r="H10" s="35">
        <v>2342625</v>
      </c>
      <c r="I10" s="35">
        <v>30461</v>
      </c>
      <c r="J10" s="35">
        <v>9493</v>
      </c>
      <c r="K10" s="35">
        <v>118204</v>
      </c>
      <c r="L10" s="35">
        <v>1384141</v>
      </c>
      <c r="M10" s="35">
        <v>262053</v>
      </c>
      <c r="N10" s="35">
        <v>380086</v>
      </c>
      <c r="O10" s="35">
        <v>443440</v>
      </c>
      <c r="P10" s="36"/>
    </row>
    <row r="11" spans="1:16" s="2" customFormat="1" ht="30" customHeight="1">
      <c r="A11" s="662" t="s">
        <v>54</v>
      </c>
      <c r="B11" s="5" t="s">
        <v>16</v>
      </c>
      <c r="C11" s="38">
        <v>171495</v>
      </c>
      <c r="D11" s="35">
        <v>650</v>
      </c>
      <c r="E11" s="35" t="s">
        <v>17</v>
      </c>
      <c r="F11" s="35">
        <v>28503</v>
      </c>
      <c r="G11" s="35" t="s">
        <v>17</v>
      </c>
      <c r="H11" s="35">
        <v>9654</v>
      </c>
      <c r="I11" s="35">
        <v>30403</v>
      </c>
      <c r="J11" s="35" t="s">
        <v>17</v>
      </c>
      <c r="K11" s="35">
        <v>102285</v>
      </c>
      <c r="L11" s="35" t="s">
        <v>17</v>
      </c>
      <c r="M11" s="35">
        <v>1218</v>
      </c>
      <c r="N11" s="35" t="s">
        <v>17</v>
      </c>
      <c r="O11" s="35">
        <v>606</v>
      </c>
      <c r="P11" s="36"/>
    </row>
    <row r="12" spans="1:16" s="2" customFormat="1" ht="30" customHeight="1">
      <c r="A12" s="663"/>
      <c r="B12" s="5" t="s">
        <v>18</v>
      </c>
      <c r="C12" s="38">
        <v>2664711</v>
      </c>
      <c r="D12" s="35">
        <v>218442</v>
      </c>
      <c r="E12" s="35" t="s">
        <v>17</v>
      </c>
      <c r="F12" s="35">
        <v>87811</v>
      </c>
      <c r="G12" s="35">
        <v>78174</v>
      </c>
      <c r="H12" s="35">
        <v>2211597</v>
      </c>
      <c r="I12" s="35">
        <v>4020</v>
      </c>
      <c r="J12" s="35">
        <v>7241</v>
      </c>
      <c r="K12" s="35">
        <v>57426</v>
      </c>
      <c r="L12" s="35">
        <v>1156221</v>
      </c>
      <c r="M12" s="35">
        <v>478643</v>
      </c>
      <c r="N12" s="35">
        <v>33428</v>
      </c>
      <c r="O12" s="35">
        <v>337712</v>
      </c>
      <c r="P12" s="36"/>
    </row>
    <row r="13" spans="1:16" s="2" customFormat="1" ht="30" customHeight="1">
      <c r="A13" s="664"/>
      <c r="B13" s="5" t="s">
        <v>19</v>
      </c>
      <c r="C13" s="38">
        <v>2836206</v>
      </c>
      <c r="D13" s="35">
        <v>219092</v>
      </c>
      <c r="E13" s="35" t="s">
        <v>17</v>
      </c>
      <c r="F13" s="35">
        <v>116314</v>
      </c>
      <c r="G13" s="35">
        <v>78174</v>
      </c>
      <c r="H13" s="35">
        <v>2221251</v>
      </c>
      <c r="I13" s="35">
        <v>34423</v>
      </c>
      <c r="J13" s="35">
        <v>7241</v>
      </c>
      <c r="K13" s="35">
        <v>159711</v>
      </c>
      <c r="L13" s="35">
        <v>1156221</v>
      </c>
      <c r="M13" s="35">
        <v>479861</v>
      </c>
      <c r="N13" s="35">
        <v>33428</v>
      </c>
      <c r="O13" s="35">
        <v>338318</v>
      </c>
      <c r="P13" s="37"/>
    </row>
    <row r="14" spans="1:16" s="2" customFormat="1" ht="30" customHeight="1">
      <c r="A14" s="662" t="s">
        <v>59</v>
      </c>
      <c r="B14" s="5" t="s">
        <v>16</v>
      </c>
      <c r="C14" s="38">
        <v>211485</v>
      </c>
      <c r="D14" s="35">
        <v>9</v>
      </c>
      <c r="E14" s="35" t="s">
        <v>17</v>
      </c>
      <c r="F14" s="35">
        <v>30914</v>
      </c>
      <c r="G14" s="35">
        <v>1074</v>
      </c>
      <c r="H14" s="35">
        <v>5384</v>
      </c>
      <c r="I14" s="35">
        <v>26483</v>
      </c>
      <c r="J14" s="35" t="s">
        <v>17</v>
      </c>
      <c r="K14" s="35">
        <v>147621</v>
      </c>
      <c r="L14" s="35" t="s">
        <v>17</v>
      </c>
      <c r="M14" s="35" t="s">
        <v>17</v>
      </c>
      <c r="N14" s="35" t="s">
        <v>17</v>
      </c>
      <c r="O14" s="35" t="s">
        <v>17</v>
      </c>
      <c r="P14" s="37"/>
    </row>
    <row r="15" spans="1:16" s="2" customFormat="1" ht="30" customHeight="1">
      <c r="A15" s="663"/>
      <c r="B15" s="5" t="s">
        <v>18</v>
      </c>
      <c r="C15" s="38">
        <v>2520487</v>
      </c>
      <c r="D15" s="35">
        <v>211037</v>
      </c>
      <c r="E15" s="35" t="s">
        <v>17</v>
      </c>
      <c r="F15" s="35">
        <v>36678</v>
      </c>
      <c r="G15" s="35">
        <v>66954</v>
      </c>
      <c r="H15" s="35">
        <v>2138519</v>
      </c>
      <c r="I15" s="35" t="s">
        <v>17</v>
      </c>
      <c r="J15" s="35">
        <v>15976</v>
      </c>
      <c r="K15" s="35">
        <v>51323</v>
      </c>
      <c r="L15" s="35">
        <v>1151239</v>
      </c>
      <c r="M15" s="35">
        <v>427967</v>
      </c>
      <c r="N15" s="35">
        <v>4674</v>
      </c>
      <c r="O15" s="35">
        <v>338850</v>
      </c>
      <c r="P15" s="37"/>
    </row>
    <row r="16" spans="1:16" s="2" customFormat="1" ht="30" customHeight="1">
      <c r="A16" s="664"/>
      <c r="B16" s="5" t="s">
        <v>19</v>
      </c>
      <c r="C16" s="38">
        <v>2731972</v>
      </c>
      <c r="D16" s="35">
        <v>211046</v>
      </c>
      <c r="E16" s="35" t="s">
        <v>17</v>
      </c>
      <c r="F16" s="35">
        <v>67592</v>
      </c>
      <c r="G16" s="35">
        <v>68028</v>
      </c>
      <c r="H16" s="35">
        <v>2143903</v>
      </c>
      <c r="I16" s="35">
        <v>26483</v>
      </c>
      <c r="J16" s="35">
        <v>15976</v>
      </c>
      <c r="K16" s="35">
        <v>198944</v>
      </c>
      <c r="L16" s="35">
        <v>1151239</v>
      </c>
      <c r="M16" s="35">
        <v>427967</v>
      </c>
      <c r="N16" s="35">
        <v>4674</v>
      </c>
      <c r="O16" s="35">
        <v>338850</v>
      </c>
      <c r="P16" s="37"/>
    </row>
    <row r="17" spans="1:16" s="2" customFormat="1" ht="30" customHeight="1">
      <c r="A17" s="681" t="s">
        <v>66</v>
      </c>
      <c r="B17" s="5" t="s">
        <v>16</v>
      </c>
      <c r="C17" s="38">
        <v>202867</v>
      </c>
      <c r="D17" s="35" t="s">
        <v>17</v>
      </c>
      <c r="E17" s="35" t="s">
        <v>17</v>
      </c>
      <c r="F17" s="35">
        <v>16195</v>
      </c>
      <c r="G17" s="35">
        <v>1000</v>
      </c>
      <c r="H17" s="35">
        <v>7265</v>
      </c>
      <c r="I17" s="35">
        <v>21946</v>
      </c>
      <c r="J17" s="35" t="s">
        <v>17</v>
      </c>
      <c r="K17" s="35">
        <v>156461</v>
      </c>
      <c r="L17" s="35" t="s">
        <v>17</v>
      </c>
      <c r="M17" s="35" t="s">
        <v>17</v>
      </c>
      <c r="N17" s="35" t="s">
        <v>17</v>
      </c>
      <c r="O17" s="35" t="s">
        <v>17</v>
      </c>
      <c r="P17" s="37"/>
    </row>
    <row r="18" spans="1:16" s="2" customFormat="1" ht="30" customHeight="1">
      <c r="A18" s="684"/>
      <c r="B18" s="5" t="s">
        <v>18</v>
      </c>
      <c r="C18" s="38">
        <v>2290963</v>
      </c>
      <c r="D18" s="35">
        <v>123755</v>
      </c>
      <c r="E18" s="35" t="s">
        <v>17</v>
      </c>
      <c r="F18" s="35">
        <v>29282</v>
      </c>
      <c r="G18" s="35">
        <v>56976</v>
      </c>
      <c r="H18" s="35">
        <v>2039797</v>
      </c>
      <c r="I18" s="35">
        <v>2386</v>
      </c>
      <c r="J18" s="35">
        <v>14181</v>
      </c>
      <c r="K18" s="35">
        <v>24586</v>
      </c>
      <c r="L18" s="35">
        <v>1129638</v>
      </c>
      <c r="M18" s="35">
        <v>370672</v>
      </c>
      <c r="N18" s="35">
        <v>5544</v>
      </c>
      <c r="O18" s="35">
        <v>324270</v>
      </c>
      <c r="P18" s="37"/>
    </row>
    <row r="19" spans="1:16" s="2" customFormat="1" ht="30" customHeight="1">
      <c r="A19" s="685"/>
      <c r="B19" s="41" t="s">
        <v>19</v>
      </c>
      <c r="C19" s="38">
        <v>2493830</v>
      </c>
      <c r="D19" s="35">
        <v>123755</v>
      </c>
      <c r="E19" s="35" t="s">
        <v>17</v>
      </c>
      <c r="F19" s="35">
        <v>45477</v>
      </c>
      <c r="G19" s="35">
        <v>57976</v>
      </c>
      <c r="H19" s="35">
        <v>2047062</v>
      </c>
      <c r="I19" s="35">
        <v>24332</v>
      </c>
      <c r="J19" s="35">
        <v>14181</v>
      </c>
      <c r="K19" s="35">
        <v>181047</v>
      </c>
      <c r="L19" s="35">
        <v>1129638</v>
      </c>
      <c r="M19" s="35">
        <v>370672</v>
      </c>
      <c r="N19" s="35">
        <v>5544</v>
      </c>
      <c r="O19" s="35">
        <v>324270</v>
      </c>
      <c r="P19" s="37"/>
    </row>
    <row r="20" spans="1:16" s="2" customFormat="1" ht="30" customHeight="1">
      <c r="A20" s="681" t="s">
        <v>70</v>
      </c>
      <c r="B20" s="5" t="s">
        <v>16</v>
      </c>
      <c r="C20" s="38">
        <v>189647</v>
      </c>
      <c r="D20" s="35" t="s">
        <v>17</v>
      </c>
      <c r="E20" s="35" t="s">
        <v>17</v>
      </c>
      <c r="F20" s="35">
        <v>4224</v>
      </c>
      <c r="G20" s="35" t="s">
        <v>17</v>
      </c>
      <c r="H20" s="35">
        <v>4107</v>
      </c>
      <c r="I20" s="35">
        <v>24193</v>
      </c>
      <c r="J20" s="35" t="s">
        <v>17</v>
      </c>
      <c r="K20" s="35">
        <v>157123</v>
      </c>
      <c r="L20" s="35" t="s">
        <v>17</v>
      </c>
      <c r="M20" s="35" t="s">
        <v>17</v>
      </c>
      <c r="N20" s="35" t="s">
        <v>17</v>
      </c>
      <c r="O20" s="35" t="s">
        <v>17</v>
      </c>
      <c r="P20" s="37"/>
    </row>
    <row r="21" spans="1:16" s="2" customFormat="1" ht="30" customHeight="1">
      <c r="A21" s="682"/>
      <c r="B21" s="5" t="s">
        <v>18</v>
      </c>
      <c r="C21" s="38">
        <v>2147363</v>
      </c>
      <c r="D21" s="35">
        <v>89622</v>
      </c>
      <c r="E21" s="35" t="s">
        <v>17</v>
      </c>
      <c r="F21" s="35">
        <v>15969</v>
      </c>
      <c r="G21" s="35">
        <v>71091</v>
      </c>
      <c r="H21" s="35">
        <v>1940171</v>
      </c>
      <c r="I21" s="35">
        <v>2570</v>
      </c>
      <c r="J21" s="35">
        <v>13733</v>
      </c>
      <c r="K21" s="35">
        <v>14207</v>
      </c>
      <c r="L21" s="35">
        <v>1075238</v>
      </c>
      <c r="M21" s="35">
        <v>318536</v>
      </c>
      <c r="N21" s="35">
        <v>4204</v>
      </c>
      <c r="O21" s="35">
        <v>315599</v>
      </c>
      <c r="P21" s="37"/>
    </row>
    <row r="22" spans="1:16" s="2" customFormat="1" ht="30" customHeight="1">
      <c r="A22" s="683"/>
      <c r="B22" s="41" t="s">
        <v>19</v>
      </c>
      <c r="C22" s="38">
        <v>2337010</v>
      </c>
      <c r="D22" s="35">
        <v>89622</v>
      </c>
      <c r="E22" s="35" t="s">
        <v>17</v>
      </c>
      <c r="F22" s="35">
        <v>20193</v>
      </c>
      <c r="G22" s="35">
        <v>71091</v>
      </c>
      <c r="H22" s="35">
        <v>1944278</v>
      </c>
      <c r="I22" s="35">
        <v>26763</v>
      </c>
      <c r="J22" s="35">
        <v>13733</v>
      </c>
      <c r="K22" s="35">
        <v>171330</v>
      </c>
      <c r="L22" s="35">
        <v>1075238</v>
      </c>
      <c r="M22" s="35">
        <v>318536</v>
      </c>
      <c r="N22" s="35">
        <v>4204</v>
      </c>
      <c r="O22" s="35">
        <v>315599</v>
      </c>
      <c r="P22" s="37"/>
    </row>
    <row r="23" spans="1:16" s="2" customFormat="1" ht="30" customHeight="1">
      <c r="A23" s="679" t="s">
        <v>124</v>
      </c>
      <c r="B23" s="5" t="s">
        <v>16</v>
      </c>
      <c r="C23" s="38">
        <v>157533</v>
      </c>
      <c r="D23" s="35" t="s">
        <v>17</v>
      </c>
      <c r="E23" s="35" t="s">
        <v>17</v>
      </c>
      <c r="F23" s="35">
        <v>13982</v>
      </c>
      <c r="G23" s="35">
        <v>1513</v>
      </c>
      <c r="H23" s="35">
        <v>4007</v>
      </c>
      <c r="I23" s="35">
        <v>8719</v>
      </c>
      <c r="J23" s="35" t="s">
        <v>17</v>
      </c>
      <c r="K23" s="35">
        <v>129312</v>
      </c>
      <c r="L23" s="35" t="s">
        <v>17</v>
      </c>
      <c r="M23" s="35" t="s">
        <v>17</v>
      </c>
      <c r="N23" s="35" t="s">
        <v>17</v>
      </c>
      <c r="O23" s="35" t="s">
        <v>17</v>
      </c>
      <c r="P23" s="37"/>
    </row>
    <row r="24" spans="1:16" s="2" customFormat="1" ht="30" customHeight="1">
      <c r="A24" s="680"/>
      <c r="B24" s="5" t="s">
        <v>18</v>
      </c>
      <c r="C24" s="38">
        <v>1948983</v>
      </c>
      <c r="D24" s="35">
        <v>62797</v>
      </c>
      <c r="E24" s="35" t="s">
        <v>17</v>
      </c>
      <c r="F24" s="35">
        <v>16605</v>
      </c>
      <c r="G24" s="35">
        <v>24085</v>
      </c>
      <c r="H24" s="35">
        <v>1835155</v>
      </c>
      <c r="I24" s="35" t="s">
        <v>17</v>
      </c>
      <c r="J24" s="35">
        <v>2007</v>
      </c>
      <c r="K24" s="35">
        <v>8334</v>
      </c>
      <c r="L24" s="35">
        <v>1041102</v>
      </c>
      <c r="M24" s="35">
        <v>302963</v>
      </c>
      <c r="N24" s="35">
        <v>1377</v>
      </c>
      <c r="O24" s="35">
        <v>285374</v>
      </c>
      <c r="P24" s="37"/>
    </row>
    <row r="25" spans="1:16" s="2" customFormat="1" ht="30" customHeight="1">
      <c r="A25" s="680"/>
      <c r="B25" s="41" t="s">
        <v>19</v>
      </c>
      <c r="C25" s="70">
        <v>2106516</v>
      </c>
      <c r="D25" s="59">
        <v>62797</v>
      </c>
      <c r="E25" s="59" t="s">
        <v>17</v>
      </c>
      <c r="F25" s="59">
        <v>30587</v>
      </c>
      <c r="G25" s="59">
        <v>25598</v>
      </c>
      <c r="H25" s="59">
        <v>1839162</v>
      </c>
      <c r="I25" s="59">
        <v>8719</v>
      </c>
      <c r="J25" s="59">
        <v>2007</v>
      </c>
      <c r="K25" s="59">
        <v>137646</v>
      </c>
      <c r="L25" s="59">
        <v>1041102</v>
      </c>
      <c r="M25" s="59">
        <v>302963</v>
      </c>
      <c r="N25" s="59">
        <v>1377</v>
      </c>
      <c r="O25" s="59">
        <v>285374</v>
      </c>
      <c r="P25" s="37"/>
    </row>
    <row r="26" spans="5:15" ht="19.5" customHeight="1">
      <c r="E26" s="39"/>
      <c r="F26" s="39"/>
      <c r="G26" s="39"/>
      <c r="H26" s="39"/>
      <c r="O26" s="40" t="s">
        <v>71</v>
      </c>
    </row>
    <row r="27" ht="30.75" customHeight="1">
      <c r="C27" s="34"/>
    </row>
    <row r="28" ht="30.75" customHeight="1"/>
    <row r="29" ht="30.75" customHeight="1"/>
    <row r="30" ht="30.75" customHeight="1"/>
  </sheetData>
  <sheetProtection selectLockedCells="1" selectUnlockedCells="1"/>
  <mergeCells count="20">
    <mergeCell ref="F3:F4"/>
    <mergeCell ref="G3:G4"/>
    <mergeCell ref="H3:H4"/>
    <mergeCell ref="A23:A25"/>
    <mergeCell ref="A20:A22"/>
    <mergeCell ref="C3:C4"/>
    <mergeCell ref="D3:D4"/>
    <mergeCell ref="E3:E4"/>
    <mergeCell ref="A17:A19"/>
    <mergeCell ref="A14:A16"/>
    <mergeCell ref="A11:A13"/>
    <mergeCell ref="A8:A10"/>
    <mergeCell ref="A5:A7"/>
    <mergeCell ref="A1:H1"/>
    <mergeCell ref="I1:O1"/>
    <mergeCell ref="A3:B4"/>
    <mergeCell ref="I3:I4"/>
    <mergeCell ref="L3:O3"/>
    <mergeCell ref="J3:J4"/>
    <mergeCell ref="K3:K4"/>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8" max="28" man="1"/>
  </colBreaks>
</worksheet>
</file>

<file path=xl/worksheets/sheet3.xml><?xml version="1.0" encoding="utf-8"?>
<worksheet xmlns="http://schemas.openxmlformats.org/spreadsheetml/2006/main" xmlns:r="http://schemas.openxmlformats.org/officeDocument/2006/relationships">
  <dimension ref="A1:N15"/>
  <sheetViews>
    <sheetView showGridLines="0" zoomScaleSheetLayoutView="100" zoomScalePageLayoutView="0" workbookViewId="0" topLeftCell="A1">
      <selection activeCell="A1" sqref="A1:F1"/>
    </sheetView>
  </sheetViews>
  <sheetFormatPr defaultColWidth="9.00390625" defaultRowHeight="24.75" customHeight="1"/>
  <cols>
    <col min="1" max="6" width="14.125" style="21" customWidth="1"/>
    <col min="7" max="16384" width="9.00390625" style="21" customWidth="1"/>
  </cols>
  <sheetData>
    <row r="1" spans="1:6" ht="30" customHeight="1">
      <c r="A1" s="686" t="s">
        <v>46</v>
      </c>
      <c r="B1" s="686"/>
      <c r="C1" s="686"/>
      <c r="D1" s="686"/>
      <c r="E1" s="686"/>
      <c r="F1" s="686"/>
    </row>
    <row r="2" ht="24.75" customHeight="1" thickBot="1">
      <c r="F2" s="23" t="s">
        <v>52</v>
      </c>
    </row>
    <row r="3" spans="1:6" ht="24.75" customHeight="1">
      <c r="A3" s="689" t="s">
        <v>25</v>
      </c>
      <c r="B3" s="687" t="s">
        <v>2</v>
      </c>
      <c r="C3" s="688"/>
      <c r="D3" s="688"/>
      <c r="E3" s="688"/>
      <c r="F3" s="688"/>
    </row>
    <row r="4" spans="1:6" ht="24.75" customHeight="1">
      <c r="A4" s="690"/>
      <c r="B4" s="24" t="s">
        <v>3</v>
      </c>
      <c r="C4" s="24" t="s">
        <v>4</v>
      </c>
      <c r="D4" s="24" t="s">
        <v>5</v>
      </c>
      <c r="E4" s="24" t="s">
        <v>6</v>
      </c>
      <c r="F4" s="24" t="s">
        <v>7</v>
      </c>
    </row>
    <row r="5" spans="1:14" ht="24.75" customHeight="1">
      <c r="A5" s="58" t="s">
        <v>111</v>
      </c>
      <c r="B5" s="16">
        <f>SUM(C5:F5)</f>
        <v>10646</v>
      </c>
      <c r="C5" s="17">
        <v>3618</v>
      </c>
      <c r="D5" s="17">
        <v>3528</v>
      </c>
      <c r="E5" s="17">
        <v>1061</v>
      </c>
      <c r="F5" s="17">
        <v>2439</v>
      </c>
      <c r="G5" s="26">
        <v>13</v>
      </c>
      <c r="H5" s="30"/>
      <c r="I5" s="30"/>
      <c r="J5" s="30"/>
      <c r="K5" s="30"/>
      <c r="L5" s="30"/>
      <c r="M5" s="30"/>
      <c r="N5" s="30"/>
    </row>
    <row r="6" spans="1:14" ht="24.75" customHeight="1">
      <c r="A6" s="26" t="s">
        <v>33</v>
      </c>
      <c r="B6" s="16">
        <f aca="true" t="shared" si="0" ref="B6:B13">SUM(C6:F6)</f>
        <v>10324</v>
      </c>
      <c r="C6" s="17">
        <v>3538</v>
      </c>
      <c r="D6" s="17">
        <v>3429</v>
      </c>
      <c r="E6" s="17">
        <v>1005</v>
      </c>
      <c r="F6" s="17">
        <v>2352</v>
      </c>
      <c r="G6" s="26">
        <f>G5+1</f>
        <v>14</v>
      </c>
      <c r="H6" s="30"/>
      <c r="I6" s="30"/>
      <c r="J6" s="30"/>
      <c r="K6" s="30"/>
      <c r="L6" s="30"/>
      <c r="M6" s="30"/>
      <c r="N6" s="30"/>
    </row>
    <row r="7" spans="1:14" ht="24.75" customHeight="1">
      <c r="A7" s="26" t="s">
        <v>42</v>
      </c>
      <c r="B7" s="16">
        <f t="shared" si="0"/>
        <v>10142</v>
      </c>
      <c r="C7" s="17">
        <v>3446</v>
      </c>
      <c r="D7" s="17">
        <v>3359</v>
      </c>
      <c r="E7" s="17">
        <v>983</v>
      </c>
      <c r="F7" s="17">
        <v>2354</v>
      </c>
      <c r="G7" s="26">
        <f aca="true" t="shared" si="1" ref="G7:G12">G6+1</f>
        <v>15</v>
      </c>
      <c r="H7" s="30"/>
      <c r="I7" s="30"/>
      <c r="J7" s="30"/>
      <c r="K7" s="30"/>
      <c r="L7" s="30"/>
      <c r="M7" s="30"/>
      <c r="N7" s="30"/>
    </row>
    <row r="8" spans="1:14" ht="24.75" customHeight="1">
      <c r="A8" s="26" t="s">
        <v>51</v>
      </c>
      <c r="B8" s="16">
        <f t="shared" si="0"/>
        <v>10087</v>
      </c>
      <c r="C8" s="17">
        <v>3485</v>
      </c>
      <c r="D8" s="17">
        <v>3269</v>
      </c>
      <c r="E8" s="17">
        <v>964</v>
      </c>
      <c r="F8" s="17">
        <v>2369</v>
      </c>
      <c r="G8" s="26">
        <f t="shared" si="1"/>
        <v>16</v>
      </c>
      <c r="H8" s="30"/>
      <c r="I8" s="30"/>
      <c r="J8" s="30"/>
      <c r="K8" s="30"/>
      <c r="L8" s="30"/>
      <c r="M8" s="30"/>
      <c r="N8" s="30"/>
    </row>
    <row r="9" spans="1:14" ht="24.75" customHeight="1">
      <c r="A9" s="26" t="s">
        <v>55</v>
      </c>
      <c r="B9" s="16">
        <f t="shared" si="0"/>
        <v>10015</v>
      </c>
      <c r="C9" s="17">
        <v>3381</v>
      </c>
      <c r="D9" s="17">
        <v>3245</v>
      </c>
      <c r="E9" s="17">
        <v>991</v>
      </c>
      <c r="F9" s="17">
        <v>2398</v>
      </c>
      <c r="G9" s="26">
        <f t="shared" si="1"/>
        <v>17</v>
      </c>
      <c r="H9" s="30"/>
      <c r="I9" s="30"/>
      <c r="J9" s="30"/>
      <c r="K9" s="30"/>
      <c r="L9" s="30"/>
      <c r="M9" s="30"/>
      <c r="N9" s="30"/>
    </row>
    <row r="10" spans="1:14" ht="24.75" customHeight="1">
      <c r="A10" s="26" t="s">
        <v>56</v>
      </c>
      <c r="B10" s="16">
        <f t="shared" si="0"/>
        <v>8853</v>
      </c>
      <c r="C10" s="17">
        <v>3392</v>
      </c>
      <c r="D10" s="17">
        <v>3089</v>
      </c>
      <c r="E10" s="17" t="s">
        <v>57</v>
      </c>
      <c r="F10" s="17">
        <v>2372</v>
      </c>
      <c r="G10" s="26">
        <f t="shared" si="1"/>
        <v>18</v>
      </c>
      <c r="H10" s="30"/>
      <c r="I10" s="30"/>
      <c r="J10" s="30"/>
      <c r="K10" s="30"/>
      <c r="L10" s="30"/>
      <c r="M10" s="30"/>
      <c r="N10" s="30"/>
    </row>
    <row r="11" spans="1:14" ht="24.75" customHeight="1">
      <c r="A11" s="26" t="s">
        <v>67</v>
      </c>
      <c r="B11" s="16">
        <f t="shared" si="0"/>
        <v>8948</v>
      </c>
      <c r="C11" s="17">
        <v>3352</v>
      </c>
      <c r="D11" s="17">
        <v>3108</v>
      </c>
      <c r="E11" s="17" t="s">
        <v>57</v>
      </c>
      <c r="F11" s="17">
        <v>2488</v>
      </c>
      <c r="G11" s="26">
        <f t="shared" si="1"/>
        <v>19</v>
      </c>
      <c r="H11" s="30"/>
      <c r="I11" s="30"/>
      <c r="J11" s="30"/>
      <c r="K11" s="30"/>
      <c r="L11" s="30"/>
      <c r="M11" s="30"/>
      <c r="N11" s="30"/>
    </row>
    <row r="12" spans="1:14" ht="24.75" customHeight="1">
      <c r="A12" s="25" t="s">
        <v>107</v>
      </c>
      <c r="B12" s="16">
        <f t="shared" si="0"/>
        <v>8902</v>
      </c>
      <c r="C12" s="17">
        <v>3270</v>
      </c>
      <c r="D12" s="17">
        <v>3074</v>
      </c>
      <c r="E12" s="17" t="s">
        <v>57</v>
      </c>
      <c r="F12" s="17">
        <v>2558</v>
      </c>
      <c r="G12" s="26">
        <f t="shared" si="1"/>
        <v>20</v>
      </c>
      <c r="H12" s="30"/>
      <c r="I12" s="30"/>
      <c r="J12" s="30"/>
      <c r="K12" s="30"/>
      <c r="L12" s="30"/>
      <c r="M12" s="30"/>
      <c r="N12" s="30"/>
    </row>
    <row r="13" spans="1:7" ht="24.75" customHeight="1">
      <c r="A13" s="60" t="s">
        <v>109</v>
      </c>
      <c r="B13" s="62">
        <f t="shared" si="0"/>
        <v>8696</v>
      </c>
      <c r="C13" s="64">
        <v>3158</v>
      </c>
      <c r="D13" s="64">
        <v>2992</v>
      </c>
      <c r="E13" s="63" t="s">
        <v>110</v>
      </c>
      <c r="F13" s="64">
        <v>2546</v>
      </c>
      <c r="G13" s="26" t="str">
        <f>G12+1&amp;"年度"</f>
        <v>21年度</v>
      </c>
    </row>
    <row r="14" spans="2:6" ht="24.75" customHeight="1">
      <c r="B14" s="57"/>
      <c r="C14" s="57"/>
      <c r="D14" s="57"/>
      <c r="E14" s="57"/>
      <c r="F14" s="56" t="s">
        <v>28</v>
      </c>
    </row>
    <row r="15" spans="1:6" ht="19.5" customHeight="1">
      <c r="A15" s="27" t="s">
        <v>108</v>
      </c>
      <c r="B15" s="27"/>
      <c r="C15" s="27"/>
      <c r="D15" s="27"/>
      <c r="E15" s="27"/>
      <c r="F15" s="27"/>
    </row>
    <row r="16" ht="19.5" customHeight="1"/>
  </sheetData>
  <sheetProtection/>
  <mergeCells count="3">
    <mergeCell ref="A1:F1"/>
    <mergeCell ref="B3:F3"/>
    <mergeCell ref="A3:A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I31"/>
  <sheetViews>
    <sheetView showGridLines="0" zoomScaleSheetLayoutView="100" zoomScalePageLayoutView="0" workbookViewId="0" topLeftCell="A1">
      <selection activeCell="A1" sqref="A1:BG1"/>
    </sheetView>
  </sheetViews>
  <sheetFormatPr defaultColWidth="9.00390625" defaultRowHeight="24.75" customHeight="1"/>
  <cols>
    <col min="1" max="1" width="11.625" style="49" customWidth="1"/>
    <col min="2" max="59" width="1.25" style="49" customWidth="1"/>
    <col min="60" max="63" width="1.12109375" style="49" customWidth="1"/>
    <col min="64" max="97" width="1.875" style="49" customWidth="1"/>
    <col min="98" max="16384" width="9.00390625" style="49" customWidth="1"/>
  </cols>
  <sheetData>
    <row r="1" spans="1:59" ht="30" customHeight="1">
      <c r="A1" s="739" t="s">
        <v>47</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row>
    <row r="2" spans="1:59" ht="24.75" customHeight="1" thickBot="1">
      <c r="A2" s="6"/>
      <c r="B2" s="6"/>
      <c r="C2" s="6"/>
      <c r="D2" s="6"/>
      <c r="E2" s="6"/>
      <c r="F2" s="6"/>
      <c r="G2" s="6"/>
      <c r="H2" s="6"/>
      <c r="BG2" s="9" t="s">
        <v>15</v>
      </c>
    </row>
    <row r="3" spans="1:60" ht="24.75" customHeight="1">
      <c r="A3" s="696" t="s">
        <v>96</v>
      </c>
      <c r="B3" s="716" t="s">
        <v>97</v>
      </c>
      <c r="C3" s="717"/>
      <c r="D3" s="717"/>
      <c r="E3" s="717"/>
      <c r="F3" s="717"/>
      <c r="G3" s="717"/>
      <c r="H3" s="717"/>
      <c r="I3" s="717"/>
      <c r="J3" s="717"/>
      <c r="K3" s="717" t="s">
        <v>98</v>
      </c>
      <c r="L3" s="717"/>
      <c r="M3" s="717"/>
      <c r="N3" s="717"/>
      <c r="O3" s="717"/>
      <c r="P3" s="717"/>
      <c r="Q3" s="717"/>
      <c r="R3" s="717"/>
      <c r="S3" s="717" t="s">
        <v>99</v>
      </c>
      <c r="T3" s="717"/>
      <c r="U3" s="717"/>
      <c r="V3" s="717"/>
      <c r="W3" s="717"/>
      <c r="X3" s="717"/>
      <c r="Y3" s="717"/>
      <c r="Z3" s="717"/>
      <c r="AA3" s="717" t="s">
        <v>100</v>
      </c>
      <c r="AB3" s="717"/>
      <c r="AC3" s="717"/>
      <c r="AD3" s="717"/>
      <c r="AE3" s="717"/>
      <c r="AF3" s="717"/>
      <c r="AG3" s="717"/>
      <c r="AH3" s="717"/>
      <c r="AI3" s="717"/>
      <c r="AJ3" s="730" t="s">
        <v>101</v>
      </c>
      <c r="AK3" s="730"/>
      <c r="AL3" s="730"/>
      <c r="AM3" s="730"/>
      <c r="AN3" s="730"/>
      <c r="AO3" s="730"/>
      <c r="AP3" s="730"/>
      <c r="AQ3" s="730"/>
      <c r="AR3" s="695" t="s">
        <v>34</v>
      </c>
      <c r="AS3" s="696"/>
      <c r="AT3" s="696"/>
      <c r="AU3" s="696"/>
      <c r="AV3" s="696"/>
      <c r="AW3" s="696"/>
      <c r="AX3" s="696"/>
      <c r="AY3" s="696"/>
      <c r="AZ3" s="697"/>
      <c r="BA3" s="728" t="s">
        <v>60</v>
      </c>
      <c r="BB3" s="728"/>
      <c r="BC3" s="728"/>
      <c r="BD3" s="728"/>
      <c r="BE3" s="728"/>
      <c r="BF3" s="728"/>
      <c r="BG3" s="728"/>
      <c r="BH3" s="695"/>
    </row>
    <row r="4" spans="1:60" ht="24.75" customHeight="1">
      <c r="A4" s="699"/>
      <c r="B4" s="718"/>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31"/>
      <c r="AK4" s="731"/>
      <c r="AL4" s="731"/>
      <c r="AM4" s="731"/>
      <c r="AN4" s="731"/>
      <c r="AO4" s="731"/>
      <c r="AP4" s="731"/>
      <c r="AQ4" s="731"/>
      <c r="AR4" s="698"/>
      <c r="AS4" s="699"/>
      <c r="AT4" s="699"/>
      <c r="AU4" s="699"/>
      <c r="AV4" s="699"/>
      <c r="AW4" s="699"/>
      <c r="AX4" s="699"/>
      <c r="AY4" s="699"/>
      <c r="AZ4" s="700"/>
      <c r="BA4" s="729"/>
      <c r="BB4" s="729"/>
      <c r="BC4" s="729"/>
      <c r="BD4" s="729"/>
      <c r="BE4" s="729"/>
      <c r="BF4" s="729"/>
      <c r="BG4" s="729"/>
      <c r="BH4" s="698"/>
    </row>
    <row r="5" spans="1:60" ht="24.75" customHeight="1">
      <c r="A5" s="29" t="s">
        <v>112</v>
      </c>
      <c r="B5" s="720">
        <v>35601</v>
      </c>
      <c r="C5" s="721"/>
      <c r="D5" s="721"/>
      <c r="E5" s="721"/>
      <c r="F5" s="721"/>
      <c r="G5" s="721"/>
      <c r="H5" s="721"/>
      <c r="I5" s="721"/>
      <c r="J5" s="721"/>
      <c r="K5" s="714">
        <v>3300</v>
      </c>
      <c r="L5" s="714"/>
      <c r="M5" s="714"/>
      <c r="N5" s="714"/>
      <c r="O5" s="714"/>
      <c r="P5" s="714"/>
      <c r="Q5" s="714"/>
      <c r="R5" s="714"/>
      <c r="S5" s="714">
        <v>178</v>
      </c>
      <c r="T5" s="714"/>
      <c r="U5" s="714"/>
      <c r="V5" s="714"/>
      <c r="W5" s="714"/>
      <c r="X5" s="714"/>
      <c r="Y5" s="714"/>
      <c r="Z5" s="714"/>
      <c r="AA5" s="714">
        <v>21344</v>
      </c>
      <c r="AB5" s="714"/>
      <c r="AC5" s="714"/>
      <c r="AD5" s="714"/>
      <c r="AE5" s="714"/>
      <c r="AF5" s="714"/>
      <c r="AG5" s="714"/>
      <c r="AH5" s="714"/>
      <c r="AI5" s="714"/>
      <c r="AJ5" s="715">
        <v>1146</v>
      </c>
      <c r="AK5" s="715"/>
      <c r="AL5" s="715"/>
      <c r="AM5" s="715"/>
      <c r="AN5" s="715"/>
      <c r="AO5" s="715"/>
      <c r="AP5" s="715"/>
      <c r="AQ5" s="715"/>
      <c r="AR5" s="701">
        <v>9168</v>
      </c>
      <c r="AS5" s="701"/>
      <c r="AT5" s="701"/>
      <c r="AU5" s="701"/>
      <c r="AV5" s="701"/>
      <c r="AW5" s="701"/>
      <c r="AX5" s="701"/>
      <c r="AY5" s="701"/>
      <c r="AZ5" s="701"/>
      <c r="BA5" s="701">
        <v>465</v>
      </c>
      <c r="BB5" s="701"/>
      <c r="BC5" s="701"/>
      <c r="BD5" s="701"/>
      <c r="BE5" s="701"/>
      <c r="BF5" s="701"/>
      <c r="BG5" s="701"/>
      <c r="BH5" s="701"/>
    </row>
    <row r="6" spans="1:60" ht="24.75" customHeight="1">
      <c r="A6" s="28" t="s">
        <v>35</v>
      </c>
      <c r="B6" s="720">
        <v>35715</v>
      </c>
      <c r="C6" s="721"/>
      <c r="D6" s="721"/>
      <c r="E6" s="721"/>
      <c r="F6" s="721"/>
      <c r="G6" s="721"/>
      <c r="H6" s="721"/>
      <c r="I6" s="721"/>
      <c r="J6" s="721"/>
      <c r="K6" s="712">
        <v>3146</v>
      </c>
      <c r="L6" s="712"/>
      <c r="M6" s="712"/>
      <c r="N6" s="712"/>
      <c r="O6" s="712"/>
      <c r="P6" s="712"/>
      <c r="Q6" s="712"/>
      <c r="R6" s="712"/>
      <c r="S6" s="712">
        <v>168</v>
      </c>
      <c r="T6" s="712"/>
      <c r="U6" s="712"/>
      <c r="V6" s="712"/>
      <c r="W6" s="712"/>
      <c r="X6" s="712"/>
      <c r="Y6" s="712"/>
      <c r="Z6" s="712"/>
      <c r="AA6" s="712">
        <v>21216</v>
      </c>
      <c r="AB6" s="712"/>
      <c r="AC6" s="712"/>
      <c r="AD6" s="712"/>
      <c r="AE6" s="712"/>
      <c r="AF6" s="712"/>
      <c r="AG6" s="712"/>
      <c r="AH6" s="712"/>
      <c r="AI6" s="712"/>
      <c r="AJ6" s="713">
        <v>1121</v>
      </c>
      <c r="AK6" s="713"/>
      <c r="AL6" s="713"/>
      <c r="AM6" s="713"/>
      <c r="AN6" s="713"/>
      <c r="AO6" s="713"/>
      <c r="AP6" s="713"/>
      <c r="AQ6" s="713"/>
      <c r="AR6" s="702">
        <v>9603</v>
      </c>
      <c r="AS6" s="702"/>
      <c r="AT6" s="702"/>
      <c r="AU6" s="702"/>
      <c r="AV6" s="702"/>
      <c r="AW6" s="702"/>
      <c r="AX6" s="702"/>
      <c r="AY6" s="702"/>
      <c r="AZ6" s="702"/>
      <c r="BA6" s="702">
        <v>461</v>
      </c>
      <c r="BB6" s="702"/>
      <c r="BC6" s="702"/>
      <c r="BD6" s="702"/>
      <c r="BE6" s="702"/>
      <c r="BF6" s="702"/>
      <c r="BG6" s="702"/>
      <c r="BH6" s="702"/>
    </row>
    <row r="7" spans="1:60" ht="24.75" customHeight="1">
      <c r="A7" s="28" t="s">
        <v>41</v>
      </c>
      <c r="B7" s="720">
        <v>35677</v>
      </c>
      <c r="C7" s="721"/>
      <c r="D7" s="721"/>
      <c r="E7" s="721"/>
      <c r="F7" s="721"/>
      <c r="G7" s="721"/>
      <c r="H7" s="721"/>
      <c r="I7" s="721"/>
      <c r="J7" s="721"/>
      <c r="K7" s="712">
        <v>2920</v>
      </c>
      <c r="L7" s="712"/>
      <c r="M7" s="712"/>
      <c r="N7" s="712"/>
      <c r="O7" s="712"/>
      <c r="P7" s="712"/>
      <c r="Q7" s="712"/>
      <c r="R7" s="712"/>
      <c r="S7" s="712">
        <v>156</v>
      </c>
      <c r="T7" s="712"/>
      <c r="U7" s="712"/>
      <c r="V7" s="712"/>
      <c r="W7" s="712"/>
      <c r="X7" s="712"/>
      <c r="Y7" s="712"/>
      <c r="Z7" s="712"/>
      <c r="AA7" s="712">
        <v>20940</v>
      </c>
      <c r="AB7" s="712"/>
      <c r="AC7" s="712"/>
      <c r="AD7" s="712"/>
      <c r="AE7" s="712"/>
      <c r="AF7" s="712"/>
      <c r="AG7" s="712"/>
      <c r="AH7" s="712"/>
      <c r="AI7" s="712"/>
      <c r="AJ7" s="713">
        <v>1112</v>
      </c>
      <c r="AK7" s="713"/>
      <c r="AL7" s="713"/>
      <c r="AM7" s="713"/>
      <c r="AN7" s="713"/>
      <c r="AO7" s="713"/>
      <c r="AP7" s="713"/>
      <c r="AQ7" s="713"/>
      <c r="AR7" s="702">
        <v>10090</v>
      </c>
      <c r="AS7" s="702"/>
      <c r="AT7" s="702"/>
      <c r="AU7" s="702"/>
      <c r="AV7" s="702"/>
      <c r="AW7" s="702"/>
      <c r="AX7" s="702"/>
      <c r="AY7" s="702"/>
      <c r="AZ7" s="702"/>
      <c r="BA7" s="702">
        <v>459</v>
      </c>
      <c r="BB7" s="702"/>
      <c r="BC7" s="702"/>
      <c r="BD7" s="702"/>
      <c r="BE7" s="702"/>
      <c r="BF7" s="702"/>
      <c r="BG7" s="702"/>
      <c r="BH7" s="702"/>
    </row>
    <row r="8" spans="1:60" ht="24.75" customHeight="1">
      <c r="A8" s="28" t="s">
        <v>49</v>
      </c>
      <c r="B8" s="720">
        <v>35785</v>
      </c>
      <c r="C8" s="721"/>
      <c r="D8" s="721"/>
      <c r="E8" s="721"/>
      <c r="F8" s="721"/>
      <c r="G8" s="721"/>
      <c r="H8" s="721"/>
      <c r="I8" s="721"/>
      <c r="J8" s="721"/>
      <c r="K8" s="712">
        <v>2819</v>
      </c>
      <c r="L8" s="712"/>
      <c r="M8" s="712"/>
      <c r="N8" s="712"/>
      <c r="O8" s="712"/>
      <c r="P8" s="712"/>
      <c r="Q8" s="712"/>
      <c r="R8" s="712"/>
      <c r="S8" s="712">
        <v>151</v>
      </c>
      <c r="T8" s="712"/>
      <c r="U8" s="712"/>
      <c r="V8" s="712"/>
      <c r="W8" s="712"/>
      <c r="X8" s="712"/>
      <c r="Y8" s="712"/>
      <c r="Z8" s="712"/>
      <c r="AA8" s="712">
        <v>20767</v>
      </c>
      <c r="AB8" s="712"/>
      <c r="AC8" s="712"/>
      <c r="AD8" s="712"/>
      <c r="AE8" s="712"/>
      <c r="AF8" s="712"/>
      <c r="AG8" s="712"/>
      <c r="AH8" s="712"/>
      <c r="AI8" s="712"/>
      <c r="AJ8" s="713">
        <v>1083</v>
      </c>
      <c r="AK8" s="713"/>
      <c r="AL8" s="713"/>
      <c r="AM8" s="713"/>
      <c r="AN8" s="713"/>
      <c r="AO8" s="713"/>
      <c r="AP8" s="713"/>
      <c r="AQ8" s="713"/>
      <c r="AR8" s="702">
        <v>10492</v>
      </c>
      <c r="AS8" s="702"/>
      <c r="AT8" s="702"/>
      <c r="AU8" s="702"/>
      <c r="AV8" s="702"/>
      <c r="AW8" s="702"/>
      <c r="AX8" s="702"/>
      <c r="AY8" s="702"/>
      <c r="AZ8" s="702"/>
      <c r="BA8" s="702">
        <v>473</v>
      </c>
      <c r="BB8" s="702"/>
      <c r="BC8" s="702"/>
      <c r="BD8" s="702"/>
      <c r="BE8" s="702"/>
      <c r="BF8" s="702"/>
      <c r="BG8" s="702"/>
      <c r="BH8" s="702"/>
    </row>
    <row r="9" spans="1:60" ht="24.75" customHeight="1">
      <c r="A9" s="28" t="s">
        <v>53</v>
      </c>
      <c r="B9" s="720">
        <v>35961</v>
      </c>
      <c r="C9" s="721"/>
      <c r="D9" s="721"/>
      <c r="E9" s="721"/>
      <c r="F9" s="721"/>
      <c r="G9" s="721"/>
      <c r="H9" s="721"/>
      <c r="I9" s="721"/>
      <c r="J9" s="721"/>
      <c r="K9" s="712">
        <v>2726</v>
      </c>
      <c r="L9" s="712"/>
      <c r="M9" s="712"/>
      <c r="N9" s="712"/>
      <c r="O9" s="712"/>
      <c r="P9" s="712"/>
      <c r="Q9" s="712"/>
      <c r="R9" s="712"/>
      <c r="S9" s="712">
        <v>142</v>
      </c>
      <c r="T9" s="712"/>
      <c r="U9" s="712"/>
      <c r="V9" s="712"/>
      <c r="W9" s="712"/>
      <c r="X9" s="712"/>
      <c r="Y9" s="712"/>
      <c r="Z9" s="712"/>
      <c r="AA9" s="712">
        <v>20461</v>
      </c>
      <c r="AB9" s="712"/>
      <c r="AC9" s="712"/>
      <c r="AD9" s="712"/>
      <c r="AE9" s="712"/>
      <c r="AF9" s="712"/>
      <c r="AG9" s="712"/>
      <c r="AH9" s="712"/>
      <c r="AI9" s="712"/>
      <c r="AJ9" s="713">
        <v>1075</v>
      </c>
      <c r="AK9" s="713"/>
      <c r="AL9" s="713"/>
      <c r="AM9" s="713"/>
      <c r="AN9" s="713"/>
      <c r="AO9" s="713"/>
      <c r="AP9" s="713"/>
      <c r="AQ9" s="713"/>
      <c r="AR9" s="702">
        <v>11072</v>
      </c>
      <c r="AS9" s="702"/>
      <c r="AT9" s="702"/>
      <c r="AU9" s="702"/>
      <c r="AV9" s="702"/>
      <c r="AW9" s="702"/>
      <c r="AX9" s="702"/>
      <c r="AY9" s="702"/>
      <c r="AZ9" s="702"/>
      <c r="BA9" s="702">
        <v>485</v>
      </c>
      <c r="BB9" s="702"/>
      <c r="BC9" s="702"/>
      <c r="BD9" s="702"/>
      <c r="BE9" s="702"/>
      <c r="BF9" s="702"/>
      <c r="BG9" s="702"/>
      <c r="BH9" s="702"/>
    </row>
    <row r="10" spans="1:60" ht="24.75" customHeight="1">
      <c r="A10" s="28" t="s">
        <v>58</v>
      </c>
      <c r="B10" s="720">
        <v>35656</v>
      </c>
      <c r="C10" s="721"/>
      <c r="D10" s="721"/>
      <c r="E10" s="721"/>
      <c r="F10" s="721"/>
      <c r="G10" s="721"/>
      <c r="H10" s="721"/>
      <c r="I10" s="721"/>
      <c r="J10" s="721"/>
      <c r="K10" s="712">
        <v>2585</v>
      </c>
      <c r="L10" s="712"/>
      <c r="M10" s="712"/>
      <c r="N10" s="712"/>
      <c r="O10" s="712"/>
      <c r="P10" s="712"/>
      <c r="Q10" s="712"/>
      <c r="R10" s="712"/>
      <c r="S10" s="712">
        <v>123</v>
      </c>
      <c r="T10" s="712"/>
      <c r="U10" s="712"/>
      <c r="V10" s="712"/>
      <c r="W10" s="712"/>
      <c r="X10" s="712"/>
      <c r="Y10" s="712"/>
      <c r="Z10" s="712"/>
      <c r="AA10" s="712">
        <v>19780</v>
      </c>
      <c r="AB10" s="712"/>
      <c r="AC10" s="712"/>
      <c r="AD10" s="712"/>
      <c r="AE10" s="712"/>
      <c r="AF10" s="712"/>
      <c r="AG10" s="712"/>
      <c r="AH10" s="712"/>
      <c r="AI10" s="712"/>
      <c r="AJ10" s="713">
        <v>1047</v>
      </c>
      <c r="AK10" s="713"/>
      <c r="AL10" s="713"/>
      <c r="AM10" s="713"/>
      <c r="AN10" s="713"/>
      <c r="AO10" s="713"/>
      <c r="AP10" s="713"/>
      <c r="AQ10" s="713"/>
      <c r="AR10" s="702">
        <v>11620</v>
      </c>
      <c r="AS10" s="702"/>
      <c r="AT10" s="702"/>
      <c r="AU10" s="702"/>
      <c r="AV10" s="702"/>
      <c r="AW10" s="702"/>
      <c r="AX10" s="702"/>
      <c r="AY10" s="702"/>
      <c r="AZ10" s="702"/>
      <c r="BA10" s="702">
        <v>501</v>
      </c>
      <c r="BB10" s="702"/>
      <c r="BC10" s="702"/>
      <c r="BD10" s="702"/>
      <c r="BE10" s="702"/>
      <c r="BF10" s="702"/>
      <c r="BG10" s="702"/>
      <c r="BH10" s="702"/>
    </row>
    <row r="11" spans="1:60" ht="24.75" customHeight="1">
      <c r="A11" s="28" t="s">
        <v>68</v>
      </c>
      <c r="B11" s="720">
        <v>35185</v>
      </c>
      <c r="C11" s="721"/>
      <c r="D11" s="721"/>
      <c r="E11" s="721"/>
      <c r="F11" s="721"/>
      <c r="G11" s="721"/>
      <c r="H11" s="721"/>
      <c r="I11" s="721"/>
      <c r="J11" s="721"/>
      <c r="K11" s="712">
        <v>2486</v>
      </c>
      <c r="L11" s="712"/>
      <c r="M11" s="712"/>
      <c r="N11" s="712"/>
      <c r="O11" s="712"/>
      <c r="P11" s="712"/>
      <c r="Q11" s="712"/>
      <c r="R11" s="712"/>
      <c r="S11" s="712">
        <v>122</v>
      </c>
      <c r="T11" s="712"/>
      <c r="U11" s="712"/>
      <c r="V11" s="712"/>
      <c r="W11" s="712"/>
      <c r="X11" s="712"/>
      <c r="Y11" s="712"/>
      <c r="Z11" s="712"/>
      <c r="AA11" s="712">
        <v>18960</v>
      </c>
      <c r="AB11" s="712"/>
      <c r="AC11" s="712"/>
      <c r="AD11" s="712"/>
      <c r="AE11" s="712"/>
      <c r="AF11" s="712"/>
      <c r="AG11" s="712"/>
      <c r="AH11" s="712"/>
      <c r="AI11" s="712"/>
      <c r="AJ11" s="713">
        <v>1024</v>
      </c>
      <c r="AK11" s="713"/>
      <c r="AL11" s="713"/>
      <c r="AM11" s="713"/>
      <c r="AN11" s="713"/>
      <c r="AO11" s="713"/>
      <c r="AP11" s="713"/>
      <c r="AQ11" s="713"/>
      <c r="AR11" s="702">
        <v>12069</v>
      </c>
      <c r="AS11" s="702"/>
      <c r="AT11" s="702"/>
      <c r="AU11" s="702"/>
      <c r="AV11" s="702"/>
      <c r="AW11" s="702"/>
      <c r="AX11" s="702"/>
      <c r="AY11" s="702"/>
      <c r="AZ11" s="702"/>
      <c r="BA11" s="702">
        <v>524</v>
      </c>
      <c r="BB11" s="702"/>
      <c r="BC11" s="702"/>
      <c r="BD11" s="702"/>
      <c r="BE11" s="702"/>
      <c r="BF11" s="702"/>
      <c r="BG11" s="702"/>
      <c r="BH11" s="702"/>
    </row>
    <row r="12" spans="1:60" ht="24.75" customHeight="1">
      <c r="A12" s="28" t="s">
        <v>74</v>
      </c>
      <c r="B12" s="720">
        <v>34864</v>
      </c>
      <c r="C12" s="721"/>
      <c r="D12" s="721"/>
      <c r="E12" s="721"/>
      <c r="F12" s="721"/>
      <c r="G12" s="721"/>
      <c r="H12" s="721"/>
      <c r="I12" s="721"/>
      <c r="J12" s="721"/>
      <c r="K12" s="712">
        <v>2344</v>
      </c>
      <c r="L12" s="712"/>
      <c r="M12" s="712"/>
      <c r="N12" s="712"/>
      <c r="O12" s="712"/>
      <c r="P12" s="712"/>
      <c r="Q12" s="712"/>
      <c r="R12" s="712"/>
      <c r="S12" s="712">
        <v>104</v>
      </c>
      <c r="T12" s="712"/>
      <c r="U12" s="712"/>
      <c r="V12" s="712"/>
      <c r="W12" s="712"/>
      <c r="X12" s="712"/>
      <c r="Y12" s="712"/>
      <c r="Z12" s="712"/>
      <c r="AA12" s="712">
        <v>18399</v>
      </c>
      <c r="AB12" s="712"/>
      <c r="AC12" s="712"/>
      <c r="AD12" s="712"/>
      <c r="AE12" s="712"/>
      <c r="AF12" s="712"/>
      <c r="AG12" s="712"/>
      <c r="AH12" s="712"/>
      <c r="AI12" s="712"/>
      <c r="AJ12" s="713">
        <v>967</v>
      </c>
      <c r="AK12" s="713"/>
      <c r="AL12" s="713"/>
      <c r="AM12" s="713"/>
      <c r="AN12" s="713"/>
      <c r="AO12" s="713"/>
      <c r="AP12" s="713"/>
      <c r="AQ12" s="713"/>
      <c r="AR12" s="702">
        <v>12507</v>
      </c>
      <c r="AS12" s="702"/>
      <c r="AT12" s="702"/>
      <c r="AU12" s="702"/>
      <c r="AV12" s="702"/>
      <c r="AW12" s="702"/>
      <c r="AX12" s="702"/>
      <c r="AY12" s="702"/>
      <c r="AZ12" s="702"/>
      <c r="BA12" s="702">
        <v>543</v>
      </c>
      <c r="BB12" s="702"/>
      <c r="BC12" s="702"/>
      <c r="BD12" s="702"/>
      <c r="BE12" s="702"/>
      <c r="BF12" s="702"/>
      <c r="BG12" s="702"/>
      <c r="BH12" s="702"/>
    </row>
    <row r="13" spans="1:60" ht="24.75" customHeight="1">
      <c r="A13" s="61" t="s">
        <v>125</v>
      </c>
      <c r="B13" s="740">
        <v>34724</v>
      </c>
      <c r="C13" s="691"/>
      <c r="D13" s="691"/>
      <c r="E13" s="691"/>
      <c r="F13" s="691"/>
      <c r="G13" s="691"/>
      <c r="H13" s="691"/>
      <c r="I13" s="691"/>
      <c r="J13" s="691"/>
      <c r="K13" s="691">
        <v>2266</v>
      </c>
      <c r="L13" s="691"/>
      <c r="M13" s="691"/>
      <c r="N13" s="691"/>
      <c r="O13" s="691"/>
      <c r="P13" s="691"/>
      <c r="Q13" s="691"/>
      <c r="R13" s="691"/>
      <c r="S13" s="691">
        <v>105</v>
      </c>
      <c r="T13" s="691"/>
      <c r="U13" s="691"/>
      <c r="V13" s="691"/>
      <c r="W13" s="691"/>
      <c r="X13" s="691"/>
      <c r="Y13" s="691"/>
      <c r="Z13" s="691"/>
      <c r="AA13" s="691">
        <v>18054</v>
      </c>
      <c r="AB13" s="691"/>
      <c r="AC13" s="691"/>
      <c r="AD13" s="691"/>
      <c r="AE13" s="691"/>
      <c r="AF13" s="691"/>
      <c r="AG13" s="691"/>
      <c r="AH13" s="691"/>
      <c r="AI13" s="691"/>
      <c r="AJ13" s="692">
        <v>931</v>
      </c>
      <c r="AK13" s="692"/>
      <c r="AL13" s="692"/>
      <c r="AM13" s="692"/>
      <c r="AN13" s="692"/>
      <c r="AO13" s="692"/>
      <c r="AP13" s="692"/>
      <c r="AQ13" s="692"/>
      <c r="AR13" s="693">
        <v>12821</v>
      </c>
      <c r="AS13" s="693"/>
      <c r="AT13" s="693"/>
      <c r="AU13" s="693"/>
      <c r="AV13" s="693"/>
      <c r="AW13" s="693"/>
      <c r="AX13" s="693"/>
      <c r="AY13" s="693"/>
      <c r="AZ13" s="693"/>
      <c r="BA13" s="693">
        <v>547</v>
      </c>
      <c r="BB13" s="693"/>
      <c r="BC13" s="693"/>
      <c r="BD13" s="693"/>
      <c r="BE13" s="693"/>
      <c r="BF13" s="693"/>
      <c r="BG13" s="693"/>
      <c r="BH13" s="693"/>
    </row>
    <row r="14" spans="1:59" ht="19.5" customHeight="1">
      <c r="A14" s="51" t="s">
        <v>63</v>
      </c>
      <c r="B14" s="51"/>
      <c r="C14" s="51"/>
      <c r="D14" s="51"/>
      <c r="E14" s="51"/>
      <c r="F14" s="51"/>
      <c r="H14" s="52"/>
      <c r="I14" s="52"/>
      <c r="BG14" s="32" t="s">
        <v>29</v>
      </c>
    </row>
    <row r="15" spans="1:59" ht="19.5" customHeight="1">
      <c r="A15" s="51" t="s">
        <v>64</v>
      </c>
      <c r="B15" s="51"/>
      <c r="C15" s="51"/>
      <c r="D15" s="51"/>
      <c r="E15" s="51"/>
      <c r="F15" s="51"/>
      <c r="H15" s="52"/>
      <c r="I15" s="52"/>
      <c r="BG15" s="52"/>
    </row>
    <row r="16" spans="1:9" ht="24.75" customHeight="1">
      <c r="A16" s="10"/>
      <c r="B16" s="11"/>
      <c r="C16" s="11"/>
      <c r="D16" s="11"/>
      <c r="E16" s="11"/>
      <c r="F16" s="6"/>
      <c r="G16" s="6"/>
      <c r="H16" s="6"/>
      <c r="I16" s="50"/>
    </row>
    <row r="17" spans="1:59" ht="30" customHeight="1">
      <c r="A17" s="686" t="s">
        <v>48</v>
      </c>
      <c r="B17" s="686"/>
      <c r="C17" s="686"/>
      <c r="D17" s="686"/>
      <c r="E17" s="686"/>
      <c r="F17" s="686"/>
      <c r="G17" s="686"/>
      <c r="H17" s="686"/>
      <c r="I17" s="686"/>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686"/>
      <c r="AR17" s="686"/>
      <c r="AS17" s="686"/>
      <c r="AT17" s="686"/>
      <c r="AU17" s="686"/>
      <c r="AV17" s="686"/>
      <c r="AW17" s="686"/>
      <c r="AX17" s="686"/>
      <c r="AY17" s="686"/>
      <c r="AZ17" s="686"/>
      <c r="BA17" s="686"/>
      <c r="BB17" s="686"/>
      <c r="BC17" s="686"/>
      <c r="BD17" s="686"/>
      <c r="BE17" s="686"/>
      <c r="BF17" s="686"/>
      <c r="BG17" s="686"/>
    </row>
    <row r="18" spans="1:59" ht="24.75" customHeight="1" thickBot="1">
      <c r="A18" s="6"/>
      <c r="I18" s="53"/>
      <c r="BG18" s="33" t="s">
        <v>8</v>
      </c>
    </row>
    <row r="19" spans="1:61" ht="24.75" customHeight="1">
      <c r="A19" s="722" t="s">
        <v>102</v>
      </c>
      <c r="B19" s="738" t="s">
        <v>103</v>
      </c>
      <c r="C19" s="735"/>
      <c r="D19" s="735"/>
      <c r="E19" s="735"/>
      <c r="F19" s="735"/>
      <c r="G19" s="735"/>
      <c r="H19" s="735"/>
      <c r="I19" s="735"/>
      <c r="J19" s="735"/>
      <c r="K19" s="735"/>
      <c r="L19" s="735"/>
      <c r="M19" s="735"/>
      <c r="N19" s="735"/>
      <c r="O19" s="735"/>
      <c r="P19" s="735"/>
      <c r="Q19" s="736"/>
      <c r="R19" s="732" t="s">
        <v>104</v>
      </c>
      <c r="S19" s="735"/>
      <c r="T19" s="735"/>
      <c r="U19" s="735"/>
      <c r="V19" s="735"/>
      <c r="W19" s="735"/>
      <c r="X19" s="735"/>
      <c r="Y19" s="735"/>
      <c r="Z19" s="735"/>
      <c r="AA19" s="735"/>
      <c r="AB19" s="735"/>
      <c r="AC19" s="735"/>
      <c r="AD19" s="735"/>
      <c r="AE19" s="735"/>
      <c r="AF19" s="735"/>
      <c r="AG19" s="736"/>
      <c r="AH19" s="734" t="s">
        <v>62</v>
      </c>
      <c r="AI19" s="734"/>
      <c r="AJ19" s="734"/>
      <c r="AK19" s="734"/>
      <c r="AL19" s="734"/>
      <c r="AM19" s="734"/>
      <c r="AN19" s="734"/>
      <c r="AO19" s="734"/>
      <c r="AP19" s="734"/>
      <c r="AQ19" s="734"/>
      <c r="AR19" s="734"/>
      <c r="AS19" s="734"/>
      <c r="AT19" s="734"/>
      <c r="AU19" s="734"/>
      <c r="AV19" s="732" t="s">
        <v>61</v>
      </c>
      <c r="AW19" s="733"/>
      <c r="AX19" s="733"/>
      <c r="AY19" s="733"/>
      <c r="AZ19" s="733"/>
      <c r="BA19" s="733"/>
      <c r="BB19" s="733"/>
      <c r="BC19" s="733"/>
      <c r="BD19" s="733"/>
      <c r="BE19" s="733"/>
      <c r="BF19" s="733"/>
      <c r="BG19" s="733"/>
      <c r="BH19" s="733"/>
      <c r="BI19" s="733"/>
    </row>
    <row r="20" spans="1:61" ht="24.75" customHeight="1">
      <c r="A20" s="723"/>
      <c r="B20" s="704" t="s">
        <v>105</v>
      </c>
      <c r="C20" s="705"/>
      <c r="D20" s="705"/>
      <c r="E20" s="705"/>
      <c r="F20" s="705"/>
      <c r="G20" s="705"/>
      <c r="H20" s="705"/>
      <c r="I20" s="706"/>
      <c r="J20" s="710" t="s">
        <v>106</v>
      </c>
      <c r="K20" s="705"/>
      <c r="L20" s="705"/>
      <c r="M20" s="705"/>
      <c r="N20" s="705"/>
      <c r="O20" s="705"/>
      <c r="P20" s="705"/>
      <c r="Q20" s="706"/>
      <c r="R20" s="710" t="s">
        <v>105</v>
      </c>
      <c r="S20" s="705"/>
      <c r="T20" s="705"/>
      <c r="U20" s="705"/>
      <c r="V20" s="705"/>
      <c r="W20" s="705"/>
      <c r="X20" s="705"/>
      <c r="Y20" s="706"/>
      <c r="Z20" s="710" t="s">
        <v>106</v>
      </c>
      <c r="AA20" s="705"/>
      <c r="AB20" s="705"/>
      <c r="AC20" s="705"/>
      <c r="AD20" s="705"/>
      <c r="AE20" s="705"/>
      <c r="AF20" s="705"/>
      <c r="AG20" s="706"/>
      <c r="AH20" s="724" t="s">
        <v>105</v>
      </c>
      <c r="AI20" s="724"/>
      <c r="AJ20" s="724"/>
      <c r="AK20" s="724"/>
      <c r="AL20" s="724"/>
      <c r="AM20" s="724"/>
      <c r="AN20" s="724"/>
      <c r="AO20" s="724" t="s">
        <v>106</v>
      </c>
      <c r="AP20" s="724"/>
      <c r="AQ20" s="724"/>
      <c r="AR20" s="724"/>
      <c r="AS20" s="724"/>
      <c r="AT20" s="724"/>
      <c r="AU20" s="724"/>
      <c r="AV20" s="724" t="s">
        <v>105</v>
      </c>
      <c r="AW20" s="724"/>
      <c r="AX20" s="724"/>
      <c r="AY20" s="724"/>
      <c r="AZ20" s="724"/>
      <c r="BA20" s="724"/>
      <c r="BB20" s="724"/>
      <c r="BC20" s="724" t="s">
        <v>106</v>
      </c>
      <c r="BD20" s="725"/>
      <c r="BE20" s="725"/>
      <c r="BF20" s="725"/>
      <c r="BG20" s="725"/>
      <c r="BH20" s="725"/>
      <c r="BI20" s="726"/>
    </row>
    <row r="21" spans="1:61" ht="24.75" customHeight="1">
      <c r="A21" s="29" t="s">
        <v>112</v>
      </c>
      <c r="B21" s="737">
        <v>9309527</v>
      </c>
      <c r="C21" s="711"/>
      <c r="D21" s="711"/>
      <c r="E21" s="711"/>
      <c r="F21" s="711"/>
      <c r="G21" s="711"/>
      <c r="H21" s="711"/>
      <c r="I21" s="711"/>
      <c r="J21" s="711">
        <v>22004317</v>
      </c>
      <c r="K21" s="711"/>
      <c r="L21" s="711"/>
      <c r="M21" s="711"/>
      <c r="N21" s="711"/>
      <c r="O21" s="711"/>
      <c r="P21" s="711"/>
      <c r="Q21" s="711"/>
      <c r="R21" s="711">
        <v>9195419</v>
      </c>
      <c r="S21" s="711"/>
      <c r="T21" s="711"/>
      <c r="U21" s="711"/>
      <c r="V21" s="711"/>
      <c r="W21" s="711"/>
      <c r="X21" s="711"/>
      <c r="Y21" s="711"/>
      <c r="Z21" s="711">
        <v>21683458</v>
      </c>
      <c r="AA21" s="711"/>
      <c r="AB21" s="711"/>
      <c r="AC21" s="711"/>
      <c r="AD21" s="711"/>
      <c r="AE21" s="711"/>
      <c r="AF21" s="711"/>
      <c r="AG21" s="711"/>
      <c r="AH21" s="711">
        <v>45579</v>
      </c>
      <c r="AI21" s="711"/>
      <c r="AJ21" s="711"/>
      <c r="AK21" s="711"/>
      <c r="AL21" s="711"/>
      <c r="AM21" s="711"/>
      <c r="AN21" s="711"/>
      <c r="AO21" s="711">
        <v>104674</v>
      </c>
      <c r="AP21" s="711"/>
      <c r="AQ21" s="711"/>
      <c r="AR21" s="711"/>
      <c r="AS21" s="711"/>
      <c r="AT21" s="711"/>
      <c r="AU21" s="711"/>
      <c r="AV21" s="711">
        <v>68529</v>
      </c>
      <c r="AW21" s="711"/>
      <c r="AX21" s="711"/>
      <c r="AY21" s="711"/>
      <c r="AZ21" s="711"/>
      <c r="BA21" s="711"/>
      <c r="BB21" s="711"/>
      <c r="BC21" s="711">
        <v>216185</v>
      </c>
      <c r="BD21" s="711"/>
      <c r="BE21" s="711"/>
      <c r="BF21" s="711"/>
      <c r="BG21" s="711"/>
      <c r="BH21" s="711"/>
      <c r="BI21" s="711"/>
    </row>
    <row r="22" spans="1:61" ht="24.75" customHeight="1">
      <c r="A22" s="28" t="s">
        <v>35</v>
      </c>
      <c r="B22" s="727">
        <v>8492645</v>
      </c>
      <c r="C22" s="703"/>
      <c r="D22" s="703"/>
      <c r="E22" s="703"/>
      <c r="F22" s="703"/>
      <c r="G22" s="703"/>
      <c r="H22" s="703"/>
      <c r="I22" s="703"/>
      <c r="J22" s="703">
        <v>20985806</v>
      </c>
      <c r="K22" s="703"/>
      <c r="L22" s="703"/>
      <c r="M22" s="703"/>
      <c r="N22" s="703"/>
      <c r="O22" s="703"/>
      <c r="P22" s="703"/>
      <c r="Q22" s="703"/>
      <c r="R22" s="703">
        <v>8373862</v>
      </c>
      <c r="S22" s="703"/>
      <c r="T22" s="703"/>
      <c r="U22" s="703"/>
      <c r="V22" s="703"/>
      <c r="W22" s="703"/>
      <c r="X22" s="703"/>
      <c r="Y22" s="703"/>
      <c r="Z22" s="703">
        <v>20663720</v>
      </c>
      <c r="AA22" s="703"/>
      <c r="AB22" s="703"/>
      <c r="AC22" s="703"/>
      <c r="AD22" s="703"/>
      <c r="AE22" s="703"/>
      <c r="AF22" s="703"/>
      <c r="AG22" s="703"/>
      <c r="AH22" s="703">
        <v>42790</v>
      </c>
      <c r="AI22" s="703"/>
      <c r="AJ22" s="703"/>
      <c r="AK22" s="703"/>
      <c r="AL22" s="703"/>
      <c r="AM22" s="703"/>
      <c r="AN22" s="703"/>
      <c r="AO22" s="703">
        <v>85705</v>
      </c>
      <c r="AP22" s="703"/>
      <c r="AQ22" s="703"/>
      <c r="AR22" s="703"/>
      <c r="AS22" s="703"/>
      <c r="AT22" s="703"/>
      <c r="AU22" s="703"/>
      <c r="AV22" s="703">
        <v>75993</v>
      </c>
      <c r="AW22" s="703"/>
      <c r="AX22" s="703"/>
      <c r="AY22" s="703"/>
      <c r="AZ22" s="703"/>
      <c r="BA22" s="703"/>
      <c r="BB22" s="703"/>
      <c r="BC22" s="703">
        <v>236381</v>
      </c>
      <c r="BD22" s="703"/>
      <c r="BE22" s="703"/>
      <c r="BF22" s="703"/>
      <c r="BG22" s="703"/>
      <c r="BH22" s="703"/>
      <c r="BI22" s="703"/>
    </row>
    <row r="23" spans="1:61" ht="24.75" customHeight="1">
      <c r="A23" s="28" t="s">
        <v>41</v>
      </c>
      <c r="B23" s="727">
        <v>8160716</v>
      </c>
      <c r="C23" s="703"/>
      <c r="D23" s="703"/>
      <c r="E23" s="703"/>
      <c r="F23" s="703"/>
      <c r="G23" s="703"/>
      <c r="H23" s="703"/>
      <c r="I23" s="703"/>
      <c r="J23" s="703">
        <v>20767453</v>
      </c>
      <c r="K23" s="703"/>
      <c r="L23" s="703"/>
      <c r="M23" s="703"/>
      <c r="N23" s="703"/>
      <c r="O23" s="703"/>
      <c r="P23" s="703"/>
      <c r="Q23" s="703"/>
      <c r="R23" s="703">
        <v>8047732</v>
      </c>
      <c r="S23" s="703"/>
      <c r="T23" s="703"/>
      <c r="U23" s="703"/>
      <c r="V23" s="703"/>
      <c r="W23" s="703"/>
      <c r="X23" s="703"/>
      <c r="Y23" s="703"/>
      <c r="Z23" s="703">
        <v>20462002</v>
      </c>
      <c r="AA23" s="703"/>
      <c r="AB23" s="703"/>
      <c r="AC23" s="703"/>
      <c r="AD23" s="703"/>
      <c r="AE23" s="703"/>
      <c r="AF23" s="703"/>
      <c r="AG23" s="703"/>
      <c r="AH23" s="703">
        <v>29930</v>
      </c>
      <c r="AI23" s="703"/>
      <c r="AJ23" s="703"/>
      <c r="AK23" s="703"/>
      <c r="AL23" s="703"/>
      <c r="AM23" s="703"/>
      <c r="AN23" s="703"/>
      <c r="AO23" s="703">
        <v>82091</v>
      </c>
      <c r="AP23" s="703"/>
      <c r="AQ23" s="703"/>
      <c r="AR23" s="703"/>
      <c r="AS23" s="703"/>
      <c r="AT23" s="703"/>
      <c r="AU23" s="703"/>
      <c r="AV23" s="703">
        <v>83054</v>
      </c>
      <c r="AW23" s="703"/>
      <c r="AX23" s="703"/>
      <c r="AY23" s="703"/>
      <c r="AZ23" s="703"/>
      <c r="BA23" s="703"/>
      <c r="BB23" s="703"/>
      <c r="BC23" s="703">
        <v>223360</v>
      </c>
      <c r="BD23" s="703"/>
      <c r="BE23" s="703"/>
      <c r="BF23" s="703"/>
      <c r="BG23" s="703"/>
      <c r="BH23" s="703"/>
      <c r="BI23" s="703"/>
    </row>
    <row r="24" spans="1:61" ht="24.75" customHeight="1">
      <c r="A24" s="28" t="s">
        <v>49</v>
      </c>
      <c r="B24" s="727">
        <v>8414797</v>
      </c>
      <c r="C24" s="703"/>
      <c r="D24" s="703"/>
      <c r="E24" s="703"/>
      <c r="F24" s="703"/>
      <c r="G24" s="703"/>
      <c r="H24" s="703"/>
      <c r="I24" s="703"/>
      <c r="J24" s="703">
        <v>20160685</v>
      </c>
      <c r="K24" s="703"/>
      <c r="L24" s="703"/>
      <c r="M24" s="703"/>
      <c r="N24" s="703"/>
      <c r="O24" s="703"/>
      <c r="P24" s="703"/>
      <c r="Q24" s="703"/>
      <c r="R24" s="703">
        <v>8325263</v>
      </c>
      <c r="S24" s="703"/>
      <c r="T24" s="703"/>
      <c r="U24" s="703"/>
      <c r="V24" s="703"/>
      <c r="W24" s="703"/>
      <c r="X24" s="703"/>
      <c r="Y24" s="703"/>
      <c r="Z24" s="703">
        <v>19855824</v>
      </c>
      <c r="AA24" s="703"/>
      <c r="AB24" s="703"/>
      <c r="AC24" s="703"/>
      <c r="AD24" s="703"/>
      <c r="AE24" s="703"/>
      <c r="AF24" s="703"/>
      <c r="AG24" s="703"/>
      <c r="AH24" s="703">
        <v>17732</v>
      </c>
      <c r="AI24" s="703"/>
      <c r="AJ24" s="703"/>
      <c r="AK24" s="703"/>
      <c r="AL24" s="703"/>
      <c r="AM24" s="703"/>
      <c r="AN24" s="703"/>
      <c r="AO24" s="703">
        <v>71234</v>
      </c>
      <c r="AP24" s="703"/>
      <c r="AQ24" s="703"/>
      <c r="AR24" s="703"/>
      <c r="AS24" s="703"/>
      <c r="AT24" s="703"/>
      <c r="AU24" s="703"/>
      <c r="AV24" s="703">
        <v>71802</v>
      </c>
      <c r="AW24" s="703"/>
      <c r="AX24" s="703"/>
      <c r="AY24" s="703"/>
      <c r="AZ24" s="703"/>
      <c r="BA24" s="703"/>
      <c r="BB24" s="703"/>
      <c r="BC24" s="703">
        <v>233627</v>
      </c>
      <c r="BD24" s="703"/>
      <c r="BE24" s="703"/>
      <c r="BF24" s="703"/>
      <c r="BG24" s="703"/>
      <c r="BH24" s="703"/>
      <c r="BI24" s="703"/>
    </row>
    <row r="25" spans="1:61" ht="24.75" customHeight="1">
      <c r="A25" s="31" t="s">
        <v>53</v>
      </c>
      <c r="B25" s="727">
        <v>8026976</v>
      </c>
      <c r="C25" s="703"/>
      <c r="D25" s="703"/>
      <c r="E25" s="703"/>
      <c r="F25" s="703"/>
      <c r="G25" s="703"/>
      <c r="H25" s="703"/>
      <c r="I25" s="703"/>
      <c r="J25" s="703">
        <v>19939736</v>
      </c>
      <c r="K25" s="703"/>
      <c r="L25" s="703"/>
      <c r="M25" s="703"/>
      <c r="N25" s="703"/>
      <c r="O25" s="703"/>
      <c r="P25" s="703"/>
      <c r="Q25" s="703"/>
      <c r="R25" s="703">
        <v>7958906</v>
      </c>
      <c r="S25" s="703"/>
      <c r="T25" s="703"/>
      <c r="U25" s="703"/>
      <c r="V25" s="703"/>
      <c r="W25" s="703"/>
      <c r="X25" s="703"/>
      <c r="Y25" s="703"/>
      <c r="Z25" s="703">
        <v>19614231</v>
      </c>
      <c r="AA25" s="703"/>
      <c r="AB25" s="703"/>
      <c r="AC25" s="703"/>
      <c r="AD25" s="703"/>
      <c r="AE25" s="703"/>
      <c r="AF25" s="703"/>
      <c r="AG25" s="703"/>
      <c r="AH25" s="703">
        <v>10172</v>
      </c>
      <c r="AI25" s="703"/>
      <c r="AJ25" s="703"/>
      <c r="AK25" s="703"/>
      <c r="AL25" s="703"/>
      <c r="AM25" s="703"/>
      <c r="AN25" s="703"/>
      <c r="AO25" s="703">
        <v>77420</v>
      </c>
      <c r="AP25" s="703"/>
      <c r="AQ25" s="703"/>
      <c r="AR25" s="703"/>
      <c r="AS25" s="703"/>
      <c r="AT25" s="703"/>
      <c r="AU25" s="703"/>
      <c r="AV25" s="703">
        <v>57898</v>
      </c>
      <c r="AW25" s="703"/>
      <c r="AX25" s="703"/>
      <c r="AY25" s="703"/>
      <c r="AZ25" s="703"/>
      <c r="BA25" s="703"/>
      <c r="BB25" s="703"/>
      <c r="BC25" s="703">
        <v>248085</v>
      </c>
      <c r="BD25" s="703"/>
      <c r="BE25" s="703"/>
      <c r="BF25" s="703"/>
      <c r="BG25" s="703"/>
      <c r="BH25" s="703"/>
      <c r="BI25" s="703"/>
    </row>
    <row r="26" spans="1:61" ht="24.75" customHeight="1">
      <c r="A26" s="28" t="s">
        <v>58</v>
      </c>
      <c r="B26" s="727">
        <v>7711885</v>
      </c>
      <c r="C26" s="703"/>
      <c r="D26" s="703"/>
      <c r="E26" s="703"/>
      <c r="F26" s="703"/>
      <c r="G26" s="703"/>
      <c r="H26" s="703"/>
      <c r="I26" s="703"/>
      <c r="J26" s="703">
        <v>19850166</v>
      </c>
      <c r="K26" s="703"/>
      <c r="L26" s="703"/>
      <c r="M26" s="703"/>
      <c r="N26" s="703"/>
      <c r="O26" s="703"/>
      <c r="P26" s="703"/>
      <c r="Q26" s="703"/>
      <c r="R26" s="703">
        <v>7627220</v>
      </c>
      <c r="S26" s="703"/>
      <c r="T26" s="703"/>
      <c r="U26" s="703"/>
      <c r="V26" s="703"/>
      <c r="W26" s="703"/>
      <c r="X26" s="703"/>
      <c r="Y26" s="703"/>
      <c r="Z26" s="703">
        <v>19490500</v>
      </c>
      <c r="AA26" s="703"/>
      <c r="AB26" s="703"/>
      <c r="AC26" s="703"/>
      <c r="AD26" s="703"/>
      <c r="AE26" s="703"/>
      <c r="AF26" s="703"/>
      <c r="AG26" s="703"/>
      <c r="AH26" s="703">
        <v>24265</v>
      </c>
      <c r="AI26" s="703"/>
      <c r="AJ26" s="703"/>
      <c r="AK26" s="703"/>
      <c r="AL26" s="703"/>
      <c r="AM26" s="703"/>
      <c r="AN26" s="703"/>
      <c r="AO26" s="703">
        <v>79751</v>
      </c>
      <c r="AP26" s="703"/>
      <c r="AQ26" s="703"/>
      <c r="AR26" s="703"/>
      <c r="AS26" s="703"/>
      <c r="AT26" s="703"/>
      <c r="AU26" s="703"/>
      <c r="AV26" s="703">
        <v>60400</v>
      </c>
      <c r="AW26" s="703"/>
      <c r="AX26" s="703"/>
      <c r="AY26" s="703"/>
      <c r="AZ26" s="703"/>
      <c r="BA26" s="703"/>
      <c r="BB26" s="703"/>
      <c r="BC26" s="703">
        <v>279915</v>
      </c>
      <c r="BD26" s="703"/>
      <c r="BE26" s="703"/>
      <c r="BF26" s="703"/>
      <c r="BG26" s="703"/>
      <c r="BH26" s="703"/>
      <c r="BI26" s="703"/>
    </row>
    <row r="27" spans="1:61" ht="24.75" customHeight="1">
      <c r="A27" s="28" t="s">
        <v>68</v>
      </c>
      <c r="B27" s="727">
        <v>7741702</v>
      </c>
      <c r="C27" s="703"/>
      <c r="D27" s="703"/>
      <c r="E27" s="703"/>
      <c r="F27" s="703"/>
      <c r="G27" s="703"/>
      <c r="H27" s="703"/>
      <c r="I27" s="703"/>
      <c r="J27" s="703">
        <v>19337904</v>
      </c>
      <c r="K27" s="703"/>
      <c r="L27" s="703"/>
      <c r="M27" s="703"/>
      <c r="N27" s="703"/>
      <c r="O27" s="703"/>
      <c r="P27" s="703"/>
      <c r="Q27" s="703"/>
      <c r="R27" s="703">
        <v>7655327</v>
      </c>
      <c r="S27" s="703"/>
      <c r="T27" s="703"/>
      <c r="U27" s="703"/>
      <c r="V27" s="703"/>
      <c r="W27" s="703"/>
      <c r="X27" s="703"/>
      <c r="Y27" s="703"/>
      <c r="Z27" s="703">
        <v>18970552</v>
      </c>
      <c r="AA27" s="703"/>
      <c r="AB27" s="703"/>
      <c r="AC27" s="703"/>
      <c r="AD27" s="703"/>
      <c r="AE27" s="703"/>
      <c r="AF27" s="703"/>
      <c r="AG27" s="703"/>
      <c r="AH27" s="703">
        <v>23981</v>
      </c>
      <c r="AI27" s="703"/>
      <c r="AJ27" s="703"/>
      <c r="AK27" s="703"/>
      <c r="AL27" s="703"/>
      <c r="AM27" s="703"/>
      <c r="AN27" s="703"/>
      <c r="AO27" s="703">
        <v>71650</v>
      </c>
      <c r="AP27" s="703"/>
      <c r="AQ27" s="703"/>
      <c r="AR27" s="703"/>
      <c r="AS27" s="703"/>
      <c r="AT27" s="703"/>
      <c r="AU27" s="703"/>
      <c r="AV27" s="703">
        <v>62394</v>
      </c>
      <c r="AW27" s="703"/>
      <c r="AX27" s="703"/>
      <c r="AY27" s="703"/>
      <c r="AZ27" s="703"/>
      <c r="BA27" s="703"/>
      <c r="BB27" s="703"/>
      <c r="BC27" s="703">
        <v>295702</v>
      </c>
      <c r="BD27" s="703"/>
      <c r="BE27" s="703"/>
      <c r="BF27" s="703"/>
      <c r="BG27" s="703"/>
      <c r="BH27" s="703"/>
      <c r="BI27" s="703"/>
    </row>
    <row r="28" spans="1:61" ht="24.75" customHeight="1">
      <c r="A28" s="28" t="s">
        <v>74</v>
      </c>
      <c r="B28" s="708">
        <v>7032930</v>
      </c>
      <c r="C28" s="709"/>
      <c r="D28" s="709"/>
      <c r="E28" s="709"/>
      <c r="F28" s="709"/>
      <c r="G28" s="709"/>
      <c r="H28" s="709"/>
      <c r="I28" s="709"/>
      <c r="J28" s="709">
        <v>18463845</v>
      </c>
      <c r="K28" s="709"/>
      <c r="L28" s="709"/>
      <c r="M28" s="709"/>
      <c r="N28" s="709"/>
      <c r="O28" s="709"/>
      <c r="P28" s="709"/>
      <c r="Q28" s="709"/>
      <c r="R28" s="709">
        <v>6965127</v>
      </c>
      <c r="S28" s="709"/>
      <c r="T28" s="709"/>
      <c r="U28" s="709"/>
      <c r="V28" s="709"/>
      <c r="W28" s="709"/>
      <c r="X28" s="709"/>
      <c r="Y28" s="709"/>
      <c r="Z28" s="709">
        <v>18091678</v>
      </c>
      <c r="AA28" s="709"/>
      <c r="AB28" s="709"/>
      <c r="AC28" s="709"/>
      <c r="AD28" s="709"/>
      <c r="AE28" s="709"/>
      <c r="AF28" s="709"/>
      <c r="AG28" s="709"/>
      <c r="AH28" s="709">
        <v>28634</v>
      </c>
      <c r="AI28" s="709"/>
      <c r="AJ28" s="709"/>
      <c r="AK28" s="709"/>
      <c r="AL28" s="709"/>
      <c r="AM28" s="709"/>
      <c r="AN28" s="709"/>
      <c r="AO28" s="709">
        <v>66119</v>
      </c>
      <c r="AP28" s="709"/>
      <c r="AQ28" s="709"/>
      <c r="AR28" s="709"/>
      <c r="AS28" s="709"/>
      <c r="AT28" s="709"/>
      <c r="AU28" s="709"/>
      <c r="AV28" s="709">
        <v>39169</v>
      </c>
      <c r="AW28" s="709"/>
      <c r="AX28" s="709"/>
      <c r="AY28" s="709"/>
      <c r="AZ28" s="709"/>
      <c r="BA28" s="709"/>
      <c r="BB28" s="709"/>
      <c r="BC28" s="709">
        <v>306048</v>
      </c>
      <c r="BD28" s="709"/>
      <c r="BE28" s="709"/>
      <c r="BF28" s="709"/>
      <c r="BG28" s="709"/>
      <c r="BH28" s="709"/>
      <c r="BI28" s="709"/>
    </row>
    <row r="29" spans="1:61" ht="24.75" customHeight="1">
      <c r="A29" s="61" t="s">
        <v>113</v>
      </c>
      <c r="B29" s="707">
        <v>7015342</v>
      </c>
      <c r="C29" s="694"/>
      <c r="D29" s="694"/>
      <c r="E29" s="694"/>
      <c r="F29" s="694"/>
      <c r="G29" s="694"/>
      <c r="H29" s="694"/>
      <c r="I29" s="694"/>
      <c r="J29" s="694">
        <v>20248221</v>
      </c>
      <c r="K29" s="694"/>
      <c r="L29" s="694"/>
      <c r="M29" s="694"/>
      <c r="N29" s="694"/>
      <c r="O29" s="694"/>
      <c r="P29" s="694"/>
      <c r="Q29" s="694"/>
      <c r="R29" s="694">
        <v>6949850</v>
      </c>
      <c r="S29" s="694"/>
      <c r="T29" s="694"/>
      <c r="U29" s="694"/>
      <c r="V29" s="694"/>
      <c r="W29" s="694"/>
      <c r="X29" s="694"/>
      <c r="Y29" s="694"/>
      <c r="Z29" s="694">
        <v>19929181</v>
      </c>
      <c r="AA29" s="694"/>
      <c r="AB29" s="694"/>
      <c r="AC29" s="694"/>
      <c r="AD29" s="694"/>
      <c r="AE29" s="694"/>
      <c r="AF29" s="694"/>
      <c r="AG29" s="694"/>
      <c r="AH29" s="694">
        <v>28959</v>
      </c>
      <c r="AI29" s="694"/>
      <c r="AJ29" s="694"/>
      <c r="AK29" s="694"/>
      <c r="AL29" s="694"/>
      <c r="AM29" s="694"/>
      <c r="AN29" s="694"/>
      <c r="AO29" s="694">
        <v>52255</v>
      </c>
      <c r="AP29" s="694"/>
      <c r="AQ29" s="694"/>
      <c r="AR29" s="694"/>
      <c r="AS29" s="694"/>
      <c r="AT29" s="694"/>
      <c r="AU29" s="694"/>
      <c r="AV29" s="694">
        <v>36533</v>
      </c>
      <c r="AW29" s="694"/>
      <c r="AX29" s="694"/>
      <c r="AY29" s="694"/>
      <c r="AZ29" s="694"/>
      <c r="BA29" s="694"/>
      <c r="BB29" s="694"/>
      <c r="BC29" s="694">
        <v>266785</v>
      </c>
      <c r="BD29" s="694"/>
      <c r="BE29" s="694"/>
      <c r="BF29" s="694"/>
      <c r="BG29" s="694"/>
      <c r="BH29" s="694"/>
      <c r="BI29" s="694"/>
    </row>
    <row r="30" spans="1:59" ht="19.5" customHeight="1">
      <c r="A30" s="54" t="s">
        <v>65</v>
      </c>
      <c r="B30" s="55"/>
      <c r="C30" s="55"/>
      <c r="D30" s="6"/>
      <c r="E30" s="6"/>
      <c r="G30" s="52"/>
      <c r="H30" s="52"/>
      <c r="I30" s="52"/>
      <c r="BG30" s="32" t="s">
        <v>69</v>
      </c>
    </row>
    <row r="31" spans="1:9" ht="24.75" customHeight="1">
      <c r="A31" s="6"/>
      <c r="B31" s="6"/>
      <c r="C31" s="6"/>
      <c r="D31" s="6"/>
      <c r="E31" s="6"/>
      <c r="F31" s="6"/>
      <c r="G31" s="6"/>
      <c r="H31" s="6"/>
      <c r="I31" s="6"/>
    </row>
  </sheetData>
  <sheetProtection/>
  <mergeCells count="158">
    <mergeCell ref="A1:BG1"/>
    <mergeCell ref="A17:BG17"/>
    <mergeCell ref="B13:J13"/>
    <mergeCell ref="AA5:AI5"/>
    <mergeCell ref="AA6:AI6"/>
    <mergeCell ref="AA7:AI7"/>
    <mergeCell ref="AA8:AI8"/>
    <mergeCell ref="S13:Z13"/>
    <mergeCell ref="K5:R5"/>
    <mergeCell ref="AA12:AI12"/>
    <mergeCell ref="B10:J10"/>
    <mergeCell ref="B11:J11"/>
    <mergeCell ref="B12:J12"/>
    <mergeCell ref="B5:J5"/>
    <mergeCell ref="K9:R9"/>
    <mergeCell ref="B7:J7"/>
    <mergeCell ref="K11:R11"/>
    <mergeCell ref="K12:R12"/>
    <mergeCell ref="K8:R8"/>
    <mergeCell ref="K13:R13"/>
    <mergeCell ref="B23:I23"/>
    <mergeCell ref="B21:I21"/>
    <mergeCell ref="R23:Y23"/>
    <mergeCell ref="AO20:AU20"/>
    <mergeCell ref="S12:Z12"/>
    <mergeCell ref="AJ12:AQ12"/>
    <mergeCell ref="AH20:AN20"/>
    <mergeCell ref="J22:Q22"/>
    <mergeCell ref="B19:Q19"/>
    <mergeCell ref="Z21:AG21"/>
    <mergeCell ref="AV21:BB21"/>
    <mergeCell ref="AH21:AN21"/>
    <mergeCell ref="AH19:AU19"/>
    <mergeCell ref="Z20:AG20"/>
    <mergeCell ref="R19:AG19"/>
    <mergeCell ref="AV28:BB28"/>
    <mergeCell ref="BC28:BI28"/>
    <mergeCell ref="BA3:BH4"/>
    <mergeCell ref="K3:R4"/>
    <mergeCell ref="S3:Z4"/>
    <mergeCell ref="AV20:BB20"/>
    <mergeCell ref="AA3:AI4"/>
    <mergeCell ref="AJ3:AQ4"/>
    <mergeCell ref="AV19:BI19"/>
    <mergeCell ref="AR12:AZ12"/>
    <mergeCell ref="B26:I26"/>
    <mergeCell ref="B24:I24"/>
    <mergeCell ref="R26:Y26"/>
    <mergeCell ref="AH28:AN28"/>
    <mergeCell ref="AO28:AU28"/>
    <mergeCell ref="J28:Q28"/>
    <mergeCell ref="B22:I22"/>
    <mergeCell ref="J23:Q23"/>
    <mergeCell ref="Z23:AG23"/>
    <mergeCell ref="R24:Y24"/>
    <mergeCell ref="R22:Y22"/>
    <mergeCell ref="B27:I27"/>
    <mergeCell ref="B25:I25"/>
    <mergeCell ref="R27:Y27"/>
    <mergeCell ref="R25:Y25"/>
    <mergeCell ref="J26:Q26"/>
    <mergeCell ref="BC20:BI20"/>
    <mergeCell ref="J21:Q21"/>
    <mergeCell ref="Z27:AG27"/>
    <mergeCell ref="Z26:AG26"/>
    <mergeCell ref="J27:Q27"/>
    <mergeCell ref="BC26:BI26"/>
    <mergeCell ref="BC24:BI24"/>
    <mergeCell ref="Z25:AG25"/>
    <mergeCell ref="Z24:AG24"/>
    <mergeCell ref="Z22:AG22"/>
    <mergeCell ref="BC22:BI22"/>
    <mergeCell ref="AV27:BB27"/>
    <mergeCell ref="AV25:BB25"/>
    <mergeCell ref="AV23:BB23"/>
    <mergeCell ref="AO26:AU26"/>
    <mergeCell ref="AO24:AU24"/>
    <mergeCell ref="AO22:AU22"/>
    <mergeCell ref="AO27:AU27"/>
    <mergeCell ref="AO25:AU25"/>
    <mergeCell ref="AO23:AU23"/>
    <mergeCell ref="BA9:BH9"/>
    <mergeCell ref="K10:R10"/>
    <mergeCell ref="S10:Z10"/>
    <mergeCell ref="AJ10:AQ10"/>
    <mergeCell ref="BA10:BH10"/>
    <mergeCell ref="AR11:AZ11"/>
    <mergeCell ref="AR9:AZ9"/>
    <mergeCell ref="S11:Z11"/>
    <mergeCell ref="AJ11:AQ11"/>
    <mergeCell ref="AA11:AI11"/>
    <mergeCell ref="BA12:BH12"/>
    <mergeCell ref="S9:Z9"/>
    <mergeCell ref="AJ9:AQ9"/>
    <mergeCell ref="BA11:BH11"/>
    <mergeCell ref="BA7:BH7"/>
    <mergeCell ref="A19:A20"/>
    <mergeCell ref="BA8:BH8"/>
    <mergeCell ref="K7:R7"/>
    <mergeCell ref="S7:Z7"/>
    <mergeCell ref="AJ7:AQ7"/>
    <mergeCell ref="AJ8:AQ8"/>
    <mergeCell ref="AR10:AZ10"/>
    <mergeCell ref="A3:A4"/>
    <mergeCell ref="B3:J4"/>
    <mergeCell ref="B6:J6"/>
    <mergeCell ref="AA9:AI9"/>
    <mergeCell ref="AA10:AI10"/>
    <mergeCell ref="B9:J9"/>
    <mergeCell ref="B8:J8"/>
    <mergeCell ref="S8:Z8"/>
    <mergeCell ref="BA5:BH5"/>
    <mergeCell ref="K6:R6"/>
    <mergeCell ref="S6:Z6"/>
    <mergeCell ref="AJ6:AQ6"/>
    <mergeCell ref="BA6:BH6"/>
    <mergeCell ref="S5:Z5"/>
    <mergeCell ref="AJ5:AQ5"/>
    <mergeCell ref="BC27:BI27"/>
    <mergeCell ref="BC25:BI25"/>
    <mergeCell ref="BC23:BI23"/>
    <mergeCell ref="BC21:BI21"/>
    <mergeCell ref="AV26:BB26"/>
    <mergeCell ref="Z28:AG28"/>
    <mergeCell ref="AH27:AN27"/>
    <mergeCell ref="AH25:AN25"/>
    <mergeCell ref="AH23:AN23"/>
    <mergeCell ref="AH26:AN26"/>
    <mergeCell ref="Z29:AG29"/>
    <mergeCell ref="R28:Y28"/>
    <mergeCell ref="J20:Q20"/>
    <mergeCell ref="AO21:AU21"/>
    <mergeCell ref="R20:Y20"/>
    <mergeCell ref="AH24:AN24"/>
    <mergeCell ref="AH22:AN22"/>
    <mergeCell ref="J24:Q24"/>
    <mergeCell ref="J25:Q25"/>
    <mergeCell ref="R21:Y21"/>
    <mergeCell ref="AV24:BB24"/>
    <mergeCell ref="AV22:BB22"/>
    <mergeCell ref="B20:I20"/>
    <mergeCell ref="B29:I29"/>
    <mergeCell ref="J29:Q29"/>
    <mergeCell ref="AH29:AN29"/>
    <mergeCell ref="AO29:AU29"/>
    <mergeCell ref="AV29:BB29"/>
    <mergeCell ref="B28:I28"/>
    <mergeCell ref="R29:Y29"/>
    <mergeCell ref="AA13:AI13"/>
    <mergeCell ref="AJ13:AQ13"/>
    <mergeCell ref="AR13:AZ13"/>
    <mergeCell ref="BA13:BH13"/>
    <mergeCell ref="BC29:BI29"/>
    <mergeCell ref="AR3:AZ4"/>
    <mergeCell ref="AR5:AZ5"/>
    <mergeCell ref="AR6:AZ6"/>
    <mergeCell ref="AR7:AZ7"/>
    <mergeCell ref="AR8:AZ8"/>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31"/>
  <sheetViews>
    <sheetView showGridLines="0" zoomScaleSheetLayoutView="90" zoomScalePageLayoutView="0" workbookViewId="0" topLeftCell="A1">
      <selection activeCell="J9" sqref="J9:K9"/>
    </sheetView>
  </sheetViews>
  <sheetFormatPr defaultColWidth="9.00390625" defaultRowHeight="24.75" customHeight="1"/>
  <cols>
    <col min="1" max="1" width="0.875" style="110" customWidth="1"/>
    <col min="2" max="2" width="18.625" style="110" customWidth="1"/>
    <col min="3" max="3" width="0.875" style="111" customWidth="1"/>
    <col min="4" max="4" width="9.375" style="110" hidden="1" customWidth="1"/>
    <col min="5" max="5" width="11.75390625" style="110" hidden="1" customWidth="1"/>
    <col min="6" max="9" width="10.625" style="110" customWidth="1"/>
    <col min="10" max="10" width="10.625" style="112" customWidth="1"/>
    <col min="11" max="19" width="10.625" style="110" customWidth="1"/>
    <col min="20" max="22" width="13.25390625" style="110" customWidth="1"/>
    <col min="23" max="31" width="9.50390625" style="110" customWidth="1"/>
    <col min="32" max="16384" width="9.00390625" style="110" customWidth="1"/>
  </cols>
  <sheetData>
    <row r="1" spans="1:11" s="77" customFormat="1" ht="30" customHeight="1">
      <c r="A1" s="774" t="s">
        <v>126</v>
      </c>
      <c r="B1" s="774"/>
      <c r="C1" s="774"/>
      <c r="D1" s="774"/>
      <c r="E1" s="774"/>
      <c r="F1" s="774"/>
      <c r="G1" s="774"/>
      <c r="H1" s="774"/>
      <c r="I1" s="774"/>
      <c r="J1" s="774"/>
      <c r="K1" s="774"/>
    </row>
    <row r="2" spans="3:11" s="77" customFormat="1" ht="19.5" customHeight="1">
      <c r="C2" s="76"/>
      <c r="D2" s="78"/>
      <c r="E2" s="78"/>
      <c r="F2" s="78"/>
      <c r="G2" s="78"/>
      <c r="H2" s="78"/>
      <c r="I2" s="78"/>
      <c r="J2" s="78"/>
      <c r="K2" s="78"/>
    </row>
    <row r="3" spans="3:12" s="77" customFormat="1" ht="30" customHeight="1">
      <c r="C3" s="78"/>
      <c r="D3" s="78"/>
      <c r="E3" s="78"/>
      <c r="F3" s="78"/>
      <c r="G3" s="78"/>
      <c r="H3" s="78"/>
      <c r="I3" s="78"/>
      <c r="J3" s="78"/>
      <c r="K3" s="79" t="s">
        <v>127</v>
      </c>
      <c r="L3" s="80" t="s">
        <v>128</v>
      </c>
    </row>
    <row r="4" spans="3:19" s="77" customFormat="1" ht="19.5" customHeight="1" thickBot="1">
      <c r="C4" s="78"/>
      <c r="D4" s="78"/>
      <c r="E4" s="78"/>
      <c r="F4" s="78"/>
      <c r="G4" s="78"/>
      <c r="H4" s="78"/>
      <c r="I4" s="78"/>
      <c r="J4" s="78"/>
      <c r="K4" s="78"/>
      <c r="S4" s="81" t="s">
        <v>129</v>
      </c>
    </row>
    <row r="5" spans="1:19" s="77" customFormat="1" ht="24.75" customHeight="1">
      <c r="A5" s="82"/>
      <c r="B5" s="82" t="s">
        <v>130</v>
      </c>
      <c r="C5" s="83"/>
      <c r="D5" s="741" t="s">
        <v>131</v>
      </c>
      <c r="E5" s="742"/>
      <c r="F5" s="741" t="s">
        <v>132</v>
      </c>
      <c r="G5" s="742"/>
      <c r="H5" s="741" t="s">
        <v>133</v>
      </c>
      <c r="I5" s="742"/>
      <c r="J5" s="741" t="s">
        <v>134</v>
      </c>
      <c r="K5" s="760"/>
      <c r="L5" s="760" t="s">
        <v>135</v>
      </c>
      <c r="M5" s="742"/>
      <c r="N5" s="741" t="s">
        <v>136</v>
      </c>
      <c r="O5" s="742"/>
      <c r="P5" s="741" t="s">
        <v>137</v>
      </c>
      <c r="Q5" s="742"/>
      <c r="R5" s="741" t="s">
        <v>138</v>
      </c>
      <c r="S5" s="760"/>
    </row>
    <row r="6" spans="1:19" s="77" customFormat="1" ht="24.75" customHeight="1">
      <c r="A6" s="78"/>
      <c r="B6" s="85" t="s">
        <v>10</v>
      </c>
      <c r="C6" s="86"/>
      <c r="D6" s="771">
        <f>SUM(D7:D8)</f>
        <v>793471</v>
      </c>
      <c r="E6" s="772"/>
      <c r="F6" s="773">
        <v>502118</v>
      </c>
      <c r="G6" s="773"/>
      <c r="H6" s="773">
        <v>427506</v>
      </c>
      <c r="I6" s="773"/>
      <c r="J6" s="773">
        <v>418293</v>
      </c>
      <c r="K6" s="773"/>
      <c r="L6" s="773">
        <v>516647</v>
      </c>
      <c r="M6" s="773"/>
      <c r="N6" s="773">
        <v>472068</v>
      </c>
      <c r="O6" s="773"/>
      <c r="P6" s="773">
        <v>481804</v>
      </c>
      <c r="Q6" s="773"/>
      <c r="R6" s="773">
        <v>458237</v>
      </c>
      <c r="S6" s="773"/>
    </row>
    <row r="7" spans="1:19" s="77" customFormat="1" ht="24.75" customHeight="1">
      <c r="A7" s="78"/>
      <c r="B7" s="85" t="s">
        <v>139</v>
      </c>
      <c r="C7" s="86"/>
      <c r="D7" s="771">
        <v>408265</v>
      </c>
      <c r="E7" s="772"/>
      <c r="F7" s="767">
        <v>190732</v>
      </c>
      <c r="G7" s="767"/>
      <c r="H7" s="767">
        <v>143679</v>
      </c>
      <c r="I7" s="767"/>
      <c r="J7" s="767">
        <v>119861</v>
      </c>
      <c r="K7" s="767"/>
      <c r="L7" s="767">
        <v>131772</v>
      </c>
      <c r="M7" s="767"/>
      <c r="N7" s="767">
        <v>148622</v>
      </c>
      <c r="O7" s="767"/>
      <c r="P7" s="767">
        <v>172808</v>
      </c>
      <c r="Q7" s="767"/>
      <c r="R7" s="767">
        <v>130141</v>
      </c>
      <c r="S7" s="767"/>
    </row>
    <row r="8" spans="1:19" s="77" customFormat="1" ht="24.75" customHeight="1">
      <c r="A8" s="78"/>
      <c r="B8" s="85" t="s">
        <v>140</v>
      </c>
      <c r="C8" s="86"/>
      <c r="D8" s="771">
        <v>385206</v>
      </c>
      <c r="E8" s="772"/>
      <c r="F8" s="767">
        <v>167059</v>
      </c>
      <c r="G8" s="767"/>
      <c r="H8" s="767">
        <v>140054</v>
      </c>
      <c r="I8" s="767"/>
      <c r="J8" s="767">
        <v>122375</v>
      </c>
      <c r="K8" s="767"/>
      <c r="L8" s="767">
        <v>137518</v>
      </c>
      <c r="M8" s="767"/>
      <c r="N8" s="767">
        <v>145383</v>
      </c>
      <c r="O8" s="767"/>
      <c r="P8" s="767">
        <v>119677</v>
      </c>
      <c r="Q8" s="767"/>
      <c r="R8" s="767">
        <v>116567</v>
      </c>
      <c r="S8" s="767"/>
    </row>
    <row r="9" spans="1:19" s="77" customFormat="1" ht="24.75" customHeight="1">
      <c r="A9" s="87"/>
      <c r="B9" s="88" t="s">
        <v>141</v>
      </c>
      <c r="C9" s="89"/>
      <c r="D9" s="768">
        <v>385206</v>
      </c>
      <c r="E9" s="769"/>
      <c r="F9" s="770">
        <v>144327</v>
      </c>
      <c r="G9" s="770"/>
      <c r="H9" s="770">
        <v>143773</v>
      </c>
      <c r="I9" s="770"/>
      <c r="J9" s="770">
        <v>176057</v>
      </c>
      <c r="K9" s="770"/>
      <c r="L9" s="770">
        <v>247357</v>
      </c>
      <c r="M9" s="770"/>
      <c r="N9" s="770">
        <v>178063</v>
      </c>
      <c r="O9" s="770"/>
      <c r="P9" s="770">
        <v>189319</v>
      </c>
      <c r="Q9" s="770"/>
      <c r="R9" s="770">
        <v>211529</v>
      </c>
      <c r="S9" s="770"/>
    </row>
    <row r="10" spans="2:19" s="77" customFormat="1" ht="19.5" customHeight="1">
      <c r="B10" s="90" t="s">
        <v>142</v>
      </c>
      <c r="D10" s="78"/>
      <c r="E10" s="78"/>
      <c r="F10" s="78"/>
      <c r="G10" s="78"/>
      <c r="H10" s="78"/>
      <c r="I10" s="78"/>
      <c r="J10" s="78"/>
      <c r="K10" s="78"/>
      <c r="S10" s="91" t="s">
        <v>143</v>
      </c>
    </row>
    <row r="11" spans="3:11" s="77" customFormat="1" ht="19.5" customHeight="1">
      <c r="C11" s="90" t="s">
        <v>144</v>
      </c>
      <c r="D11" s="78"/>
      <c r="E11" s="78"/>
      <c r="F11" s="78"/>
      <c r="G11" s="78"/>
      <c r="H11" s="78"/>
      <c r="I11" s="78"/>
      <c r="J11" s="78"/>
      <c r="K11" s="78"/>
    </row>
    <row r="12" spans="3:14" s="77" customFormat="1" ht="30" customHeight="1">
      <c r="C12" s="78"/>
      <c r="D12" s="78"/>
      <c r="E12" s="78"/>
      <c r="F12" s="78"/>
      <c r="G12" s="78"/>
      <c r="H12" s="78"/>
      <c r="I12" s="749" t="s">
        <v>145</v>
      </c>
      <c r="J12" s="749"/>
      <c r="K12" s="749"/>
      <c r="L12" s="750" t="s">
        <v>146</v>
      </c>
      <c r="M12" s="750"/>
      <c r="N12" s="750"/>
    </row>
    <row r="13" spans="3:19" s="77" customFormat="1" ht="19.5" customHeight="1" thickBot="1">
      <c r="C13" s="78"/>
      <c r="D13" s="78"/>
      <c r="E13" s="78"/>
      <c r="F13" s="78"/>
      <c r="G13" s="78"/>
      <c r="H13" s="78"/>
      <c r="I13" s="78"/>
      <c r="J13" s="78"/>
      <c r="K13" s="79"/>
      <c r="L13" s="80"/>
      <c r="S13" s="81" t="s">
        <v>129</v>
      </c>
    </row>
    <row r="14" spans="1:26" s="77" customFormat="1" ht="24.75" customHeight="1">
      <c r="A14" s="82"/>
      <c r="B14" s="92" t="s">
        <v>147</v>
      </c>
      <c r="C14" s="83"/>
      <c r="D14" s="82"/>
      <c r="E14" s="82"/>
      <c r="F14" s="741" t="s">
        <v>10</v>
      </c>
      <c r="G14" s="742"/>
      <c r="H14" s="93" t="s">
        <v>148</v>
      </c>
      <c r="I14" s="93" t="s">
        <v>149</v>
      </c>
      <c r="J14" s="93" t="s">
        <v>150</v>
      </c>
      <c r="K14" s="84" t="s">
        <v>151</v>
      </c>
      <c r="L14" s="83" t="s">
        <v>152</v>
      </c>
      <c r="M14" s="84" t="s">
        <v>153</v>
      </c>
      <c r="N14" s="93" t="s">
        <v>154</v>
      </c>
      <c r="O14" s="93" t="s">
        <v>155</v>
      </c>
      <c r="P14" s="93" t="s">
        <v>156</v>
      </c>
      <c r="Q14" s="93" t="s">
        <v>157</v>
      </c>
      <c r="R14" s="93" t="s">
        <v>158</v>
      </c>
      <c r="S14" s="84" t="s">
        <v>159</v>
      </c>
      <c r="T14" s="78"/>
      <c r="U14" s="78"/>
      <c r="V14" s="78"/>
      <c r="W14" s="78"/>
      <c r="X14" s="78"/>
      <c r="Y14" s="78"/>
      <c r="Z14" s="78"/>
    </row>
    <row r="15" spans="1:26" s="77" customFormat="1" ht="24.75" customHeight="1">
      <c r="A15" s="78"/>
      <c r="B15" s="85" t="s">
        <v>139</v>
      </c>
      <c r="C15" s="86"/>
      <c r="D15" s="78"/>
      <c r="E15" s="78"/>
      <c r="F15" s="761">
        <v>130141</v>
      </c>
      <c r="G15" s="762"/>
      <c r="H15" s="95">
        <v>4948</v>
      </c>
      <c r="I15" s="95">
        <v>3935</v>
      </c>
      <c r="J15" s="95">
        <v>4817</v>
      </c>
      <c r="K15" s="95">
        <v>7176</v>
      </c>
      <c r="L15" s="95">
        <v>16438</v>
      </c>
      <c r="M15" s="95">
        <v>13316</v>
      </c>
      <c r="N15" s="95">
        <v>10186</v>
      </c>
      <c r="O15" s="95">
        <v>14279</v>
      </c>
      <c r="P15" s="95">
        <v>12773</v>
      </c>
      <c r="Q15" s="95">
        <v>17136</v>
      </c>
      <c r="R15" s="95">
        <v>18391</v>
      </c>
      <c r="S15" s="95">
        <v>6746</v>
      </c>
      <c r="T15" s="96"/>
      <c r="U15" s="96"/>
      <c r="V15" s="96"/>
      <c r="W15" s="96"/>
      <c r="X15" s="96"/>
      <c r="Y15" s="96"/>
      <c r="Z15" s="96"/>
    </row>
    <row r="16" spans="1:26" s="77" customFormat="1" ht="24.75" customHeight="1">
      <c r="A16" s="78"/>
      <c r="B16" s="85" t="s">
        <v>140</v>
      </c>
      <c r="C16" s="86"/>
      <c r="D16" s="78"/>
      <c r="E16" s="78"/>
      <c r="F16" s="763">
        <v>116567</v>
      </c>
      <c r="G16" s="764"/>
      <c r="H16" s="94">
        <v>4368</v>
      </c>
      <c r="I16" s="94">
        <v>4451</v>
      </c>
      <c r="J16" s="94">
        <v>5347</v>
      </c>
      <c r="K16" s="94">
        <v>6652</v>
      </c>
      <c r="L16" s="94">
        <v>13259</v>
      </c>
      <c r="M16" s="94">
        <v>12564</v>
      </c>
      <c r="N16" s="94">
        <v>9349</v>
      </c>
      <c r="O16" s="94">
        <v>11149</v>
      </c>
      <c r="P16" s="94">
        <v>11872</v>
      </c>
      <c r="Q16" s="94">
        <v>16608</v>
      </c>
      <c r="R16" s="94">
        <v>16007</v>
      </c>
      <c r="S16" s="94">
        <v>4941</v>
      </c>
      <c r="T16" s="96"/>
      <c r="U16" s="96"/>
      <c r="V16" s="96"/>
      <c r="W16" s="96"/>
      <c r="X16" s="96"/>
      <c r="Y16" s="96"/>
      <c r="Z16" s="96"/>
    </row>
    <row r="17" spans="1:26" s="77" customFormat="1" ht="24.75" customHeight="1">
      <c r="A17" s="87"/>
      <c r="B17" s="88" t="s">
        <v>141</v>
      </c>
      <c r="C17" s="89"/>
      <c r="D17" s="87"/>
      <c r="E17" s="87"/>
      <c r="F17" s="765">
        <v>211529</v>
      </c>
      <c r="G17" s="766"/>
      <c r="H17" s="97">
        <v>6803</v>
      </c>
      <c r="I17" s="97">
        <v>11316</v>
      </c>
      <c r="J17" s="97">
        <v>6287</v>
      </c>
      <c r="K17" s="97">
        <v>11252</v>
      </c>
      <c r="L17" s="97">
        <v>19100</v>
      </c>
      <c r="M17" s="97">
        <v>24997</v>
      </c>
      <c r="N17" s="97">
        <v>22129</v>
      </c>
      <c r="O17" s="97">
        <v>34160</v>
      </c>
      <c r="P17" s="97">
        <v>20648</v>
      </c>
      <c r="Q17" s="97">
        <v>21759</v>
      </c>
      <c r="R17" s="97">
        <v>22714</v>
      </c>
      <c r="S17" s="97">
        <v>10364</v>
      </c>
      <c r="T17" s="96"/>
      <c r="U17" s="96"/>
      <c r="V17" s="96"/>
      <c r="W17" s="96"/>
      <c r="X17" s="96"/>
      <c r="Y17" s="96"/>
      <c r="Z17" s="96"/>
    </row>
    <row r="18" spans="3:26" s="77" customFormat="1" ht="19.5" customHeight="1">
      <c r="C18" s="78"/>
      <c r="D18" s="78"/>
      <c r="E18" s="78"/>
      <c r="F18" s="78"/>
      <c r="G18" s="78"/>
      <c r="H18" s="78"/>
      <c r="I18" s="78"/>
      <c r="J18" s="78"/>
      <c r="K18" s="78"/>
      <c r="S18" s="91" t="s">
        <v>160</v>
      </c>
      <c r="T18" s="91"/>
      <c r="U18" s="91"/>
      <c r="V18" s="91"/>
      <c r="W18" s="91"/>
      <c r="X18" s="91"/>
      <c r="Y18" s="91"/>
      <c r="Z18" s="91"/>
    </row>
    <row r="19" spans="3:17" s="77" customFormat="1" ht="19.5" customHeight="1">
      <c r="C19" s="78"/>
      <c r="D19" s="78"/>
      <c r="E19" s="78"/>
      <c r="F19" s="78"/>
      <c r="G19" s="78"/>
      <c r="H19" s="78"/>
      <c r="I19" s="78"/>
      <c r="J19" s="78"/>
      <c r="K19" s="78"/>
      <c r="Q19" s="91"/>
    </row>
    <row r="20" spans="3:33" s="77" customFormat="1" ht="30" customHeight="1">
      <c r="C20" s="78"/>
      <c r="D20" s="78"/>
      <c r="E20" s="78"/>
      <c r="F20" s="78"/>
      <c r="G20" s="78"/>
      <c r="H20" s="78"/>
      <c r="I20" s="78"/>
      <c r="J20" s="78"/>
      <c r="K20" s="79" t="s">
        <v>161</v>
      </c>
      <c r="L20" s="80" t="s">
        <v>162</v>
      </c>
      <c r="AF20" s="98" t="s">
        <v>163</v>
      </c>
      <c r="AG20" s="80" t="s">
        <v>162</v>
      </c>
    </row>
    <row r="21" spans="3:40" s="77" customFormat="1" ht="19.5" customHeight="1" thickBot="1">
      <c r="C21" s="78"/>
      <c r="D21" s="78"/>
      <c r="E21" s="78"/>
      <c r="F21" s="78"/>
      <c r="G21" s="78"/>
      <c r="H21" s="78"/>
      <c r="I21" s="78"/>
      <c r="J21" s="78"/>
      <c r="K21" s="78"/>
      <c r="S21" s="81" t="s">
        <v>129</v>
      </c>
      <c r="T21" s="91"/>
      <c r="U21" s="91"/>
      <c r="V21" s="91"/>
      <c r="W21" s="91"/>
      <c r="X21" s="91"/>
      <c r="Y21" s="91"/>
      <c r="Z21" s="91"/>
      <c r="AG21" s="78"/>
      <c r="AN21" s="91" t="s">
        <v>129</v>
      </c>
    </row>
    <row r="22" spans="1:41" s="77" customFormat="1" ht="24.75" customHeight="1">
      <c r="A22" s="82"/>
      <c r="B22" s="92" t="s">
        <v>147</v>
      </c>
      <c r="C22" s="83"/>
      <c r="D22" s="741" t="s">
        <v>131</v>
      </c>
      <c r="E22" s="742"/>
      <c r="F22" s="741" t="s">
        <v>164</v>
      </c>
      <c r="G22" s="742"/>
      <c r="H22" s="741" t="s">
        <v>133</v>
      </c>
      <c r="I22" s="742"/>
      <c r="J22" s="741" t="s">
        <v>134</v>
      </c>
      <c r="K22" s="760"/>
      <c r="L22" s="760" t="s">
        <v>135</v>
      </c>
      <c r="M22" s="742"/>
      <c r="N22" s="741" t="s">
        <v>136</v>
      </c>
      <c r="O22" s="742"/>
      <c r="P22" s="741" t="s">
        <v>165</v>
      </c>
      <c r="Q22" s="760"/>
      <c r="R22" s="741" t="s">
        <v>166</v>
      </c>
      <c r="S22" s="760"/>
      <c r="T22" s="78"/>
      <c r="U22" s="78"/>
      <c r="V22" s="78"/>
      <c r="W22" s="78"/>
      <c r="X22" s="78"/>
      <c r="Y22" s="83" t="s">
        <v>147</v>
      </c>
      <c r="Z22" s="741" t="s">
        <v>131</v>
      </c>
      <c r="AA22" s="742"/>
      <c r="AB22" s="741" t="s">
        <v>167</v>
      </c>
      <c r="AC22" s="742"/>
      <c r="AD22" s="741" t="s">
        <v>168</v>
      </c>
      <c r="AE22" s="760"/>
      <c r="AF22" s="760" t="s">
        <v>169</v>
      </c>
      <c r="AG22" s="742"/>
      <c r="AH22" s="741" t="s">
        <v>170</v>
      </c>
      <c r="AI22" s="742"/>
      <c r="AJ22" s="741" t="s">
        <v>171</v>
      </c>
      <c r="AK22" s="742"/>
      <c r="AL22" s="741" t="s">
        <v>172</v>
      </c>
      <c r="AM22" s="760"/>
      <c r="AN22" s="741" t="s">
        <v>173</v>
      </c>
      <c r="AO22" s="760"/>
    </row>
    <row r="23" spans="1:41" s="77" customFormat="1" ht="24.75" customHeight="1">
      <c r="A23" s="78"/>
      <c r="B23" s="85" t="s">
        <v>174</v>
      </c>
      <c r="C23" s="86"/>
      <c r="D23" s="759">
        <v>200675</v>
      </c>
      <c r="E23" s="754"/>
      <c r="F23" s="757">
        <v>140493.5</v>
      </c>
      <c r="G23" s="757"/>
      <c r="H23" s="757">
        <v>136252.5</v>
      </c>
      <c r="I23" s="757"/>
      <c r="J23" s="757">
        <v>126112</v>
      </c>
      <c r="K23" s="757"/>
      <c r="L23" s="757">
        <v>131105</v>
      </c>
      <c r="M23" s="757"/>
      <c r="N23" s="757">
        <v>126180</v>
      </c>
      <c r="O23" s="757"/>
      <c r="P23" s="757">
        <v>125099</v>
      </c>
      <c r="Q23" s="757"/>
      <c r="R23" s="758">
        <v>120387</v>
      </c>
      <c r="S23" s="758"/>
      <c r="T23" s="99"/>
      <c r="U23" s="99"/>
      <c r="V23" s="99"/>
      <c r="W23" s="99"/>
      <c r="X23" s="99"/>
      <c r="Y23" s="100" t="s">
        <v>174</v>
      </c>
      <c r="Z23" s="759">
        <v>200675</v>
      </c>
      <c r="AA23" s="754"/>
      <c r="AB23" s="754">
        <v>216348</v>
      </c>
      <c r="AC23" s="754"/>
      <c r="AD23" s="754">
        <v>199062</v>
      </c>
      <c r="AE23" s="754"/>
      <c r="AF23" s="754">
        <v>191594</v>
      </c>
      <c r="AG23" s="754"/>
      <c r="AH23" s="754">
        <v>179920.5</v>
      </c>
      <c r="AI23" s="754"/>
      <c r="AJ23" s="754">
        <v>166191.5</v>
      </c>
      <c r="AK23" s="754"/>
      <c r="AL23" s="754">
        <v>171851</v>
      </c>
      <c r="AM23" s="755"/>
      <c r="AN23" s="754"/>
      <c r="AO23" s="755"/>
    </row>
    <row r="24" spans="1:41" s="77" customFormat="1" ht="24.75" customHeight="1">
      <c r="A24" s="87"/>
      <c r="B24" s="88" t="s">
        <v>175</v>
      </c>
      <c r="C24" s="89"/>
      <c r="D24" s="753">
        <v>96341</v>
      </c>
      <c r="E24" s="747"/>
      <c r="F24" s="751">
        <v>75688.5</v>
      </c>
      <c r="G24" s="751"/>
      <c r="H24" s="751">
        <v>69275</v>
      </c>
      <c r="I24" s="751"/>
      <c r="J24" s="751">
        <v>55341</v>
      </c>
      <c r="K24" s="751"/>
      <c r="L24" s="751">
        <v>52934</v>
      </c>
      <c r="M24" s="751"/>
      <c r="N24" s="756">
        <v>52132</v>
      </c>
      <c r="O24" s="756"/>
      <c r="P24" s="751">
        <v>54908</v>
      </c>
      <c r="Q24" s="751"/>
      <c r="R24" s="752">
        <v>50085</v>
      </c>
      <c r="S24" s="752"/>
      <c r="T24" s="99"/>
      <c r="U24" s="99"/>
      <c r="V24" s="99"/>
      <c r="W24" s="99"/>
      <c r="X24" s="99"/>
      <c r="Y24" s="89" t="s">
        <v>176</v>
      </c>
      <c r="Z24" s="753">
        <v>96341</v>
      </c>
      <c r="AA24" s="747"/>
      <c r="AB24" s="747">
        <v>119090</v>
      </c>
      <c r="AC24" s="747"/>
      <c r="AD24" s="747">
        <v>123026</v>
      </c>
      <c r="AE24" s="747"/>
      <c r="AF24" s="747">
        <v>111870</v>
      </c>
      <c r="AG24" s="747"/>
      <c r="AH24" s="747">
        <v>103779.5</v>
      </c>
      <c r="AI24" s="747"/>
      <c r="AJ24" s="747">
        <v>93966.5</v>
      </c>
      <c r="AK24" s="747"/>
      <c r="AL24" s="747">
        <v>98873</v>
      </c>
      <c r="AM24" s="748"/>
      <c r="AN24" s="747"/>
      <c r="AO24" s="748"/>
    </row>
    <row r="25" spans="2:40" s="77" customFormat="1" ht="19.5" customHeight="1">
      <c r="B25" s="101" t="s">
        <v>177</v>
      </c>
      <c r="C25" s="78"/>
      <c r="D25" s="78"/>
      <c r="E25" s="78"/>
      <c r="F25" s="78"/>
      <c r="G25" s="78"/>
      <c r="H25" s="78"/>
      <c r="I25" s="78"/>
      <c r="J25" s="78"/>
      <c r="K25" s="78"/>
      <c r="N25" s="102"/>
      <c r="O25" s="102"/>
      <c r="S25" s="91" t="s">
        <v>178</v>
      </c>
      <c r="T25" s="91"/>
      <c r="U25" s="91"/>
      <c r="V25" s="91"/>
      <c r="W25" s="91"/>
      <c r="X25" s="91"/>
      <c r="Y25" s="91"/>
      <c r="Z25" s="91"/>
      <c r="AG25" s="78"/>
      <c r="AN25" s="91" t="s">
        <v>179</v>
      </c>
    </row>
    <row r="26" spans="3:33" s="77" customFormat="1" ht="19.5" customHeight="1">
      <c r="C26" s="78"/>
      <c r="D26" s="78"/>
      <c r="E26" s="78"/>
      <c r="F26" s="78"/>
      <c r="G26" s="78"/>
      <c r="H26" s="78"/>
      <c r="I26" s="78"/>
      <c r="J26" s="78"/>
      <c r="K26" s="78"/>
      <c r="AG26" s="78"/>
    </row>
    <row r="27" spans="3:33" s="77" customFormat="1" ht="30" customHeight="1">
      <c r="C27" s="78"/>
      <c r="D27" s="78"/>
      <c r="E27" s="78"/>
      <c r="F27" s="78"/>
      <c r="G27" s="78"/>
      <c r="H27" s="749" t="s">
        <v>180</v>
      </c>
      <c r="I27" s="749"/>
      <c r="J27" s="749"/>
      <c r="K27" s="749"/>
      <c r="L27" s="750" t="s">
        <v>146</v>
      </c>
      <c r="M27" s="750"/>
      <c r="N27" s="750"/>
      <c r="AF27" s="98" t="s">
        <v>181</v>
      </c>
      <c r="AG27" s="80" t="s">
        <v>182</v>
      </c>
    </row>
    <row r="28" spans="3:40" s="77" customFormat="1" ht="19.5" customHeight="1" thickBot="1">
      <c r="C28" s="78"/>
      <c r="D28" s="78"/>
      <c r="E28" s="78"/>
      <c r="F28" s="78"/>
      <c r="G28" s="78"/>
      <c r="H28" s="78"/>
      <c r="I28" s="78"/>
      <c r="J28" s="78"/>
      <c r="K28" s="79"/>
      <c r="L28" s="80"/>
      <c r="S28" s="81" t="s">
        <v>129</v>
      </c>
      <c r="T28" s="91"/>
      <c r="U28" s="91"/>
      <c r="V28" s="91"/>
      <c r="W28" s="91"/>
      <c r="X28" s="91"/>
      <c r="Y28" s="91"/>
      <c r="Z28" s="91"/>
      <c r="AF28" s="98" t="s">
        <v>183</v>
      </c>
      <c r="AG28" s="80" t="s">
        <v>184</v>
      </c>
      <c r="AN28" s="91" t="s">
        <v>129</v>
      </c>
    </row>
    <row r="29" spans="1:43" s="77" customFormat="1" ht="24.75" customHeight="1">
      <c r="A29" s="82"/>
      <c r="B29" s="92" t="s">
        <v>185</v>
      </c>
      <c r="C29" s="83"/>
      <c r="D29" s="82"/>
      <c r="E29" s="82"/>
      <c r="F29" s="741" t="s">
        <v>10</v>
      </c>
      <c r="G29" s="742"/>
      <c r="H29" s="93" t="s">
        <v>148</v>
      </c>
      <c r="I29" s="93" t="s">
        <v>149</v>
      </c>
      <c r="J29" s="93" t="s">
        <v>150</v>
      </c>
      <c r="K29" s="84" t="s">
        <v>151</v>
      </c>
      <c r="L29" s="83" t="s">
        <v>152</v>
      </c>
      <c r="M29" s="93" t="s">
        <v>153</v>
      </c>
      <c r="N29" s="83" t="s">
        <v>154</v>
      </c>
      <c r="O29" s="93" t="s">
        <v>155</v>
      </c>
      <c r="P29" s="93" t="s">
        <v>156</v>
      </c>
      <c r="Q29" s="93" t="s">
        <v>157</v>
      </c>
      <c r="R29" s="93" t="s">
        <v>158</v>
      </c>
      <c r="S29" s="84" t="s">
        <v>159</v>
      </c>
      <c r="T29" s="78"/>
      <c r="U29" s="78"/>
      <c r="V29" s="78"/>
      <c r="W29" s="78"/>
      <c r="X29" s="78"/>
      <c r="Y29" s="78"/>
      <c r="Z29" s="78"/>
      <c r="AA29" s="78"/>
      <c r="AC29" s="83" t="s">
        <v>186</v>
      </c>
      <c r="AD29" s="741" t="s">
        <v>10</v>
      </c>
      <c r="AE29" s="742"/>
      <c r="AF29" s="93" t="s">
        <v>148</v>
      </c>
      <c r="AG29" s="93" t="s">
        <v>149</v>
      </c>
      <c r="AH29" s="93" t="s">
        <v>150</v>
      </c>
      <c r="AI29" s="84" t="s">
        <v>151</v>
      </c>
      <c r="AJ29" s="83" t="s">
        <v>152</v>
      </c>
      <c r="AK29" s="93" t="s">
        <v>153</v>
      </c>
      <c r="AL29" s="93" t="s">
        <v>154</v>
      </c>
      <c r="AM29" s="93" t="s">
        <v>155</v>
      </c>
      <c r="AN29" s="93" t="s">
        <v>156</v>
      </c>
      <c r="AO29" s="93" t="s">
        <v>157</v>
      </c>
      <c r="AP29" s="93" t="s">
        <v>158</v>
      </c>
      <c r="AQ29" s="84" t="s">
        <v>159</v>
      </c>
    </row>
    <row r="30" spans="1:43" s="77" customFormat="1" ht="24.75" customHeight="1">
      <c r="A30" s="103"/>
      <c r="B30" s="104" t="s">
        <v>187</v>
      </c>
      <c r="C30" s="105"/>
      <c r="D30" s="103"/>
      <c r="E30" s="103"/>
      <c r="F30" s="743">
        <v>179787</v>
      </c>
      <c r="G30" s="744">
        <v>179787</v>
      </c>
      <c r="H30" s="106">
        <v>12270</v>
      </c>
      <c r="I30" s="106">
        <v>9653</v>
      </c>
      <c r="J30" s="106">
        <v>11904</v>
      </c>
      <c r="K30" s="106">
        <v>22060</v>
      </c>
      <c r="L30" s="106">
        <v>15877</v>
      </c>
      <c r="M30" s="106">
        <v>10922</v>
      </c>
      <c r="N30" s="106">
        <v>16569</v>
      </c>
      <c r="O30" s="106">
        <v>22151</v>
      </c>
      <c r="P30" s="106">
        <v>14524</v>
      </c>
      <c r="Q30" s="106">
        <v>21886</v>
      </c>
      <c r="R30" s="106">
        <v>11877</v>
      </c>
      <c r="S30" s="106">
        <v>10094</v>
      </c>
      <c r="T30" s="107"/>
      <c r="U30" s="107"/>
      <c r="V30" s="107"/>
      <c r="W30" s="107"/>
      <c r="X30" s="107"/>
      <c r="Y30" s="107"/>
      <c r="Z30" s="107"/>
      <c r="AA30" s="108"/>
      <c r="AC30" s="105" t="s">
        <v>187</v>
      </c>
      <c r="AD30" s="745">
        <f>SUM(AF30:AQ30)</f>
        <v>0</v>
      </c>
      <c r="AE30" s="746"/>
      <c r="AF30" s="109"/>
      <c r="AG30" s="109"/>
      <c r="AH30" s="109"/>
      <c r="AI30" s="109"/>
      <c r="AJ30" s="109"/>
      <c r="AK30" s="109"/>
      <c r="AL30" s="109"/>
      <c r="AM30" s="109"/>
      <c r="AN30" s="109"/>
      <c r="AO30" s="109"/>
      <c r="AP30" s="109"/>
      <c r="AQ30" s="109"/>
    </row>
    <row r="31" spans="3:40" s="77" customFormat="1" ht="19.5" customHeight="1">
      <c r="C31" s="78"/>
      <c r="D31" s="78"/>
      <c r="E31" s="78"/>
      <c r="F31" s="78"/>
      <c r="G31" s="78"/>
      <c r="H31" s="78"/>
      <c r="I31" s="78"/>
      <c r="J31" s="78"/>
      <c r="K31" s="78"/>
      <c r="S31" s="91" t="s">
        <v>188</v>
      </c>
      <c r="T31" s="91"/>
      <c r="U31" s="91"/>
      <c r="V31" s="91"/>
      <c r="W31" s="91"/>
      <c r="X31" s="91"/>
      <c r="Y31" s="91"/>
      <c r="Z31" s="91"/>
      <c r="AG31" s="78"/>
      <c r="AN31" s="91" t="s">
        <v>189</v>
      </c>
    </row>
  </sheetData>
  <sheetProtection/>
  <mergeCells count="101">
    <mergeCell ref="A1:K1"/>
    <mergeCell ref="D5:E5"/>
    <mergeCell ref="F5:G5"/>
    <mergeCell ref="H5:I5"/>
    <mergeCell ref="J5:K5"/>
    <mergeCell ref="L5:M5"/>
    <mergeCell ref="N5:O5"/>
    <mergeCell ref="P5:Q5"/>
    <mergeCell ref="R5:S5"/>
    <mergeCell ref="D6:E6"/>
    <mergeCell ref="F6:G6"/>
    <mergeCell ref="H6:I6"/>
    <mergeCell ref="J6:K6"/>
    <mergeCell ref="L6:M6"/>
    <mergeCell ref="N6:O6"/>
    <mergeCell ref="P6:Q6"/>
    <mergeCell ref="R6:S6"/>
    <mergeCell ref="D7:E7"/>
    <mergeCell ref="F7:G7"/>
    <mergeCell ref="H7:I7"/>
    <mergeCell ref="J7:K7"/>
    <mergeCell ref="L7:M7"/>
    <mergeCell ref="N7:O7"/>
    <mergeCell ref="P7:Q7"/>
    <mergeCell ref="R7:S7"/>
    <mergeCell ref="D8:E8"/>
    <mergeCell ref="F8:G8"/>
    <mergeCell ref="H8:I8"/>
    <mergeCell ref="J8:K8"/>
    <mergeCell ref="L8:M8"/>
    <mergeCell ref="N8:O8"/>
    <mergeCell ref="P8:Q8"/>
    <mergeCell ref="R8:S8"/>
    <mergeCell ref="D9:E9"/>
    <mergeCell ref="F9:G9"/>
    <mergeCell ref="H9:I9"/>
    <mergeCell ref="J9:K9"/>
    <mergeCell ref="L9:M9"/>
    <mergeCell ref="N9:O9"/>
    <mergeCell ref="P9:Q9"/>
    <mergeCell ref="R9:S9"/>
    <mergeCell ref="I12:K12"/>
    <mergeCell ref="L12:N12"/>
    <mergeCell ref="F14:G14"/>
    <mergeCell ref="F15:G15"/>
    <mergeCell ref="F16:G16"/>
    <mergeCell ref="F17:G17"/>
    <mergeCell ref="D22:E22"/>
    <mergeCell ref="F22:G22"/>
    <mergeCell ref="H22:I22"/>
    <mergeCell ref="J22:K22"/>
    <mergeCell ref="L22:M22"/>
    <mergeCell ref="N22:O22"/>
    <mergeCell ref="P22:Q22"/>
    <mergeCell ref="R22:S22"/>
    <mergeCell ref="Z22:AA22"/>
    <mergeCell ref="AB22:AC22"/>
    <mergeCell ref="AD22:AE22"/>
    <mergeCell ref="AF22:AG22"/>
    <mergeCell ref="AH22:AI22"/>
    <mergeCell ref="AJ22:AK22"/>
    <mergeCell ref="AL22:AM22"/>
    <mergeCell ref="AN22:AO22"/>
    <mergeCell ref="D23:E23"/>
    <mergeCell ref="F23:G23"/>
    <mergeCell ref="H23:I23"/>
    <mergeCell ref="J23:K23"/>
    <mergeCell ref="L23:M23"/>
    <mergeCell ref="N23:O23"/>
    <mergeCell ref="P23:Q23"/>
    <mergeCell ref="R23:S23"/>
    <mergeCell ref="Z23:AA23"/>
    <mergeCell ref="AB23:AC23"/>
    <mergeCell ref="AD23:AE23"/>
    <mergeCell ref="AF23:AG23"/>
    <mergeCell ref="AH23:AI23"/>
    <mergeCell ref="AJ23:AK23"/>
    <mergeCell ref="AL23:AM23"/>
    <mergeCell ref="AN23:AO23"/>
    <mergeCell ref="D24:E24"/>
    <mergeCell ref="F24:G24"/>
    <mergeCell ref="H24:I24"/>
    <mergeCell ref="J24:K24"/>
    <mergeCell ref="L24:M24"/>
    <mergeCell ref="N24:O24"/>
    <mergeCell ref="AL24:AM24"/>
    <mergeCell ref="AN24:AO24"/>
    <mergeCell ref="H27:K27"/>
    <mergeCell ref="L27:N27"/>
    <mergeCell ref="P24:Q24"/>
    <mergeCell ref="R24:S24"/>
    <mergeCell ref="Z24:AA24"/>
    <mergeCell ref="AB24:AC24"/>
    <mergeCell ref="AD24:AE24"/>
    <mergeCell ref="AF24:AG24"/>
    <mergeCell ref="F29:G29"/>
    <mergeCell ref="AD29:AE29"/>
    <mergeCell ref="F30:G30"/>
    <mergeCell ref="AD30:AE30"/>
    <mergeCell ref="AH24:AI24"/>
    <mergeCell ref="AJ24:AK24"/>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11" max="30" man="1"/>
  </colBreaks>
</worksheet>
</file>

<file path=xl/worksheets/sheet6.xml><?xml version="1.0" encoding="utf-8"?>
<worksheet xmlns="http://schemas.openxmlformats.org/spreadsheetml/2006/main" xmlns:r="http://schemas.openxmlformats.org/officeDocument/2006/relationships">
  <dimension ref="A1:U32"/>
  <sheetViews>
    <sheetView showGridLines="0" zoomScaleSheetLayoutView="100" zoomScalePageLayoutView="0" workbookViewId="0" topLeftCell="A1">
      <selection activeCell="A1" sqref="A1"/>
    </sheetView>
  </sheetViews>
  <sheetFormatPr defaultColWidth="11.25390625" defaultRowHeight="24.75" customHeight="1"/>
  <cols>
    <col min="1" max="1" width="0.875" style="113" customWidth="1"/>
    <col min="2" max="2" width="18.625" style="113" customWidth="1"/>
    <col min="3" max="3" width="0.875" style="113" customWidth="1"/>
    <col min="4" max="5" width="0.12890625" style="113" hidden="1" customWidth="1"/>
    <col min="6" max="7" width="9.625" style="113" customWidth="1"/>
    <col min="8" max="8" width="9.625" style="114" customWidth="1"/>
    <col min="9" max="10" width="9.625" style="113" customWidth="1"/>
    <col min="11" max="11" width="9.625" style="114" customWidth="1"/>
    <col min="12" max="19" width="9.625" style="113" customWidth="1"/>
    <col min="20" max="16384" width="11.25390625" style="113" customWidth="1"/>
  </cols>
  <sheetData>
    <row r="1" spans="8:13" ht="30" customHeight="1">
      <c r="H1" s="113"/>
      <c r="J1" s="790" t="s">
        <v>190</v>
      </c>
      <c r="K1" s="790"/>
      <c r="L1" s="791" t="s">
        <v>191</v>
      </c>
      <c r="M1" s="791"/>
    </row>
    <row r="2" spans="18:20" ht="19.5" customHeight="1" thickBot="1">
      <c r="R2" s="115"/>
      <c r="S2" s="116" t="s">
        <v>129</v>
      </c>
      <c r="T2" s="115"/>
    </row>
    <row r="3" spans="1:19" ht="24.75" customHeight="1">
      <c r="A3" s="117"/>
      <c r="B3" s="118" t="s">
        <v>192</v>
      </c>
      <c r="C3" s="119"/>
      <c r="D3" s="788" t="s">
        <v>193</v>
      </c>
      <c r="E3" s="789"/>
      <c r="F3" s="783" t="s">
        <v>132</v>
      </c>
      <c r="G3" s="784"/>
      <c r="H3" s="783" t="s">
        <v>133</v>
      </c>
      <c r="I3" s="784"/>
      <c r="J3" s="783" t="s">
        <v>134</v>
      </c>
      <c r="K3" s="785"/>
      <c r="L3" s="785" t="s">
        <v>135</v>
      </c>
      <c r="M3" s="784"/>
      <c r="N3" s="783" t="s">
        <v>136</v>
      </c>
      <c r="O3" s="784"/>
      <c r="P3" s="783" t="s">
        <v>137</v>
      </c>
      <c r="Q3" s="784"/>
      <c r="R3" s="783" t="s">
        <v>138</v>
      </c>
      <c r="S3" s="785"/>
    </row>
    <row r="4" spans="1:19" ht="24.75" customHeight="1">
      <c r="A4" s="114"/>
      <c r="B4" s="122" t="s">
        <v>194</v>
      </c>
      <c r="C4" s="123"/>
      <c r="D4" s="782">
        <f>SUM(D5:D7)</f>
        <v>17050</v>
      </c>
      <c r="E4" s="782"/>
      <c r="F4" s="786">
        <v>11441</v>
      </c>
      <c r="G4" s="786"/>
      <c r="H4" s="786">
        <v>8390</v>
      </c>
      <c r="I4" s="786"/>
      <c r="J4" s="786">
        <v>8395</v>
      </c>
      <c r="K4" s="786"/>
      <c r="L4" s="786">
        <v>10593</v>
      </c>
      <c r="M4" s="786"/>
      <c r="N4" s="786">
        <v>8452</v>
      </c>
      <c r="O4" s="786"/>
      <c r="P4" s="786">
        <v>5575</v>
      </c>
      <c r="Q4" s="786"/>
      <c r="R4" s="798">
        <v>7387</v>
      </c>
      <c r="S4" s="798"/>
    </row>
    <row r="5" spans="1:19" ht="24.75" customHeight="1">
      <c r="A5" s="114"/>
      <c r="B5" s="122" t="s">
        <v>195</v>
      </c>
      <c r="C5" s="123"/>
      <c r="D5" s="782">
        <v>11380</v>
      </c>
      <c r="E5" s="782"/>
      <c r="F5" s="779">
        <v>8805</v>
      </c>
      <c r="G5" s="779"/>
      <c r="H5" s="779">
        <v>6510</v>
      </c>
      <c r="I5" s="779"/>
      <c r="J5" s="779">
        <v>6730</v>
      </c>
      <c r="K5" s="779"/>
      <c r="L5" s="779">
        <v>8820</v>
      </c>
      <c r="M5" s="779"/>
      <c r="N5" s="779">
        <v>6350</v>
      </c>
      <c r="O5" s="779"/>
      <c r="P5" s="780">
        <v>4030</v>
      </c>
      <c r="Q5" s="780"/>
      <c r="R5" s="780">
        <v>5450</v>
      </c>
      <c r="S5" s="780"/>
    </row>
    <row r="6" spans="1:19" ht="24.75" customHeight="1">
      <c r="A6" s="114"/>
      <c r="B6" s="122" t="s">
        <v>196</v>
      </c>
      <c r="C6" s="123"/>
      <c r="D6" s="782">
        <v>4099</v>
      </c>
      <c r="E6" s="782"/>
      <c r="F6" s="779">
        <v>1723</v>
      </c>
      <c r="G6" s="779"/>
      <c r="H6" s="779">
        <v>1124</v>
      </c>
      <c r="I6" s="779"/>
      <c r="J6" s="779">
        <v>907</v>
      </c>
      <c r="K6" s="779"/>
      <c r="L6" s="779">
        <v>956</v>
      </c>
      <c r="M6" s="779"/>
      <c r="N6" s="779">
        <v>827</v>
      </c>
      <c r="O6" s="779"/>
      <c r="P6" s="780">
        <v>644</v>
      </c>
      <c r="Q6" s="780"/>
      <c r="R6" s="780">
        <v>901</v>
      </c>
      <c r="S6" s="780"/>
    </row>
    <row r="7" spans="1:19" ht="24.75" customHeight="1">
      <c r="A7" s="125"/>
      <c r="B7" s="126" t="s">
        <v>197</v>
      </c>
      <c r="C7" s="127"/>
      <c r="D7" s="778">
        <v>1571</v>
      </c>
      <c r="E7" s="778"/>
      <c r="F7" s="775">
        <v>913</v>
      </c>
      <c r="G7" s="775"/>
      <c r="H7" s="775">
        <v>756</v>
      </c>
      <c r="I7" s="775"/>
      <c r="J7" s="775">
        <v>758</v>
      </c>
      <c r="K7" s="775"/>
      <c r="L7" s="775">
        <v>817</v>
      </c>
      <c r="M7" s="775"/>
      <c r="N7" s="775">
        <v>1275</v>
      </c>
      <c r="O7" s="775"/>
      <c r="P7" s="776">
        <v>901</v>
      </c>
      <c r="Q7" s="776"/>
      <c r="R7" s="776">
        <v>1036</v>
      </c>
      <c r="S7" s="776"/>
    </row>
    <row r="8" spans="9:19" ht="19.5" customHeight="1">
      <c r="I8" s="114"/>
      <c r="J8" s="114"/>
      <c r="S8" s="128" t="s">
        <v>160</v>
      </c>
    </row>
    <row r="9" spans="9:13" ht="30" customHeight="1">
      <c r="I9" s="114"/>
      <c r="J9" s="790" t="s">
        <v>198</v>
      </c>
      <c r="K9" s="790"/>
      <c r="L9" s="791" t="s">
        <v>191</v>
      </c>
      <c r="M9" s="791"/>
    </row>
    <row r="10" spans="9:19" ht="19.5" customHeight="1" thickBot="1">
      <c r="I10" s="114"/>
      <c r="J10" s="114"/>
      <c r="S10" s="116" t="s">
        <v>129</v>
      </c>
    </row>
    <row r="11" spans="1:19" ht="24.75" customHeight="1">
      <c r="A11" s="117"/>
      <c r="B11" s="118" t="s">
        <v>192</v>
      </c>
      <c r="C11" s="119"/>
      <c r="D11" s="788" t="s">
        <v>193</v>
      </c>
      <c r="E11" s="789"/>
      <c r="F11" s="783" t="s">
        <v>132</v>
      </c>
      <c r="G11" s="784"/>
      <c r="H11" s="783" t="s">
        <v>133</v>
      </c>
      <c r="I11" s="784"/>
      <c r="J11" s="783" t="s">
        <v>134</v>
      </c>
      <c r="K11" s="785"/>
      <c r="L11" s="785" t="s">
        <v>135</v>
      </c>
      <c r="M11" s="784"/>
      <c r="N11" s="783" t="s">
        <v>136</v>
      </c>
      <c r="O11" s="784"/>
      <c r="P11" s="783" t="s">
        <v>137</v>
      </c>
      <c r="Q11" s="784"/>
      <c r="R11" s="783" t="s">
        <v>138</v>
      </c>
      <c r="S11" s="785"/>
    </row>
    <row r="12" spans="1:19" ht="24.75" customHeight="1">
      <c r="A12" s="129"/>
      <c r="B12" s="130" t="s">
        <v>194</v>
      </c>
      <c r="C12" s="131"/>
      <c r="D12" s="794">
        <v>15200</v>
      </c>
      <c r="E12" s="795"/>
      <c r="F12" s="796">
        <v>4901</v>
      </c>
      <c r="G12" s="796"/>
      <c r="H12" s="796">
        <v>4722</v>
      </c>
      <c r="I12" s="796"/>
      <c r="J12" s="796">
        <v>3716</v>
      </c>
      <c r="K12" s="796"/>
      <c r="L12" s="796">
        <v>3121</v>
      </c>
      <c r="M12" s="796"/>
      <c r="N12" s="796">
        <v>2503</v>
      </c>
      <c r="O12" s="796"/>
      <c r="P12" s="796">
        <v>2581</v>
      </c>
      <c r="Q12" s="796"/>
      <c r="R12" s="797">
        <v>2097</v>
      </c>
      <c r="S12" s="797"/>
    </row>
    <row r="13" spans="1:19" ht="19.5" customHeight="1">
      <c r="A13" s="132"/>
      <c r="B13" s="132"/>
      <c r="C13" s="132"/>
      <c r="I13" s="114"/>
      <c r="J13" s="114"/>
      <c r="S13" s="128" t="s">
        <v>160</v>
      </c>
    </row>
    <row r="14" spans="1:13" ht="30" customHeight="1">
      <c r="A14" s="132"/>
      <c r="B14" s="132"/>
      <c r="C14" s="132"/>
      <c r="I14" s="114"/>
      <c r="J14" s="790" t="s">
        <v>199</v>
      </c>
      <c r="K14" s="790"/>
      <c r="L14" s="791" t="s">
        <v>200</v>
      </c>
      <c r="M14" s="791"/>
    </row>
    <row r="15" spans="1:19" ht="19.5" customHeight="1" thickBot="1">
      <c r="A15" s="132"/>
      <c r="B15" s="132"/>
      <c r="C15" s="132"/>
      <c r="I15" s="114"/>
      <c r="J15" s="114"/>
      <c r="S15" s="116" t="s">
        <v>129</v>
      </c>
    </row>
    <row r="16" spans="1:19" ht="24.75" customHeight="1">
      <c r="A16" s="117"/>
      <c r="B16" s="118" t="s">
        <v>192</v>
      </c>
      <c r="C16" s="119"/>
      <c r="D16" s="788" t="s">
        <v>193</v>
      </c>
      <c r="E16" s="789"/>
      <c r="F16" s="783" t="s">
        <v>132</v>
      </c>
      <c r="G16" s="784"/>
      <c r="H16" s="783" t="s">
        <v>133</v>
      </c>
      <c r="I16" s="784"/>
      <c r="J16" s="783" t="s">
        <v>134</v>
      </c>
      <c r="K16" s="785"/>
      <c r="L16" s="785" t="s">
        <v>135</v>
      </c>
      <c r="M16" s="784"/>
      <c r="N16" s="783" t="s">
        <v>136</v>
      </c>
      <c r="O16" s="784"/>
      <c r="P16" s="783" t="s">
        <v>137</v>
      </c>
      <c r="Q16" s="784"/>
      <c r="R16" s="783" t="s">
        <v>138</v>
      </c>
      <c r="S16" s="785"/>
    </row>
    <row r="17" spans="1:19" ht="24.75" customHeight="1">
      <c r="A17" s="129"/>
      <c r="B17" s="130" t="s">
        <v>194</v>
      </c>
      <c r="C17" s="131"/>
      <c r="D17" s="794">
        <v>1184909</v>
      </c>
      <c r="E17" s="795"/>
      <c r="F17" s="796">
        <v>952710</v>
      </c>
      <c r="G17" s="796"/>
      <c r="H17" s="796">
        <v>819170</v>
      </c>
      <c r="I17" s="796"/>
      <c r="J17" s="796">
        <v>832280</v>
      </c>
      <c r="K17" s="796"/>
      <c r="L17" s="796">
        <v>858630</v>
      </c>
      <c r="M17" s="796"/>
      <c r="N17" s="796">
        <v>862150</v>
      </c>
      <c r="O17" s="796"/>
      <c r="P17" s="796">
        <v>900090</v>
      </c>
      <c r="Q17" s="796"/>
      <c r="R17" s="797">
        <v>945000</v>
      </c>
      <c r="S17" s="797"/>
    </row>
    <row r="18" spans="1:19" ht="19.5" customHeight="1">
      <c r="A18" s="132"/>
      <c r="B18" s="132"/>
      <c r="C18" s="132"/>
      <c r="I18" s="114"/>
      <c r="J18" s="114"/>
      <c r="S18" s="128" t="s">
        <v>160</v>
      </c>
    </row>
    <row r="19" spans="1:14" ht="30" customHeight="1">
      <c r="A19" s="132"/>
      <c r="B19" s="132"/>
      <c r="C19" s="132"/>
      <c r="I19" s="114"/>
      <c r="J19" s="790" t="s">
        <v>201</v>
      </c>
      <c r="K19" s="790"/>
      <c r="L19" s="791" t="s">
        <v>202</v>
      </c>
      <c r="M19" s="791"/>
      <c r="N19" s="791"/>
    </row>
    <row r="20" spans="1:19" ht="19.5" customHeight="1" thickBot="1">
      <c r="A20" s="132"/>
      <c r="B20" s="132"/>
      <c r="C20" s="132"/>
      <c r="I20" s="114"/>
      <c r="J20" s="114"/>
      <c r="S20" s="116" t="s">
        <v>129</v>
      </c>
    </row>
    <row r="21" spans="1:21" ht="24.75" customHeight="1">
      <c r="A21" s="117"/>
      <c r="B21" s="118" t="s">
        <v>203</v>
      </c>
      <c r="C21" s="119"/>
      <c r="D21" s="133"/>
      <c r="E21" s="133"/>
      <c r="F21" s="788" t="s">
        <v>10</v>
      </c>
      <c r="G21" s="789"/>
      <c r="H21" s="134" t="s">
        <v>204</v>
      </c>
      <c r="I21" s="134" t="s">
        <v>205</v>
      </c>
      <c r="J21" s="134" t="s">
        <v>206</v>
      </c>
      <c r="K21" s="120" t="s">
        <v>207</v>
      </c>
      <c r="L21" s="121" t="s">
        <v>208</v>
      </c>
      <c r="M21" s="134" t="s">
        <v>209</v>
      </c>
      <c r="N21" s="134" t="s">
        <v>210</v>
      </c>
      <c r="O21" s="134" t="s">
        <v>211</v>
      </c>
      <c r="P21" s="134" t="s">
        <v>212</v>
      </c>
      <c r="Q21" s="134" t="s">
        <v>213</v>
      </c>
      <c r="R21" s="134" t="s">
        <v>214</v>
      </c>
      <c r="S21" s="120" t="s">
        <v>215</v>
      </c>
      <c r="T21" s="114"/>
      <c r="U21" s="114"/>
    </row>
    <row r="22" spans="1:21" ht="24.75" customHeight="1">
      <c r="A22" s="129"/>
      <c r="B22" s="130" t="s">
        <v>216</v>
      </c>
      <c r="C22" s="131"/>
      <c r="D22" s="135"/>
      <c r="E22" s="135"/>
      <c r="F22" s="792">
        <v>945000</v>
      </c>
      <c r="G22" s="793"/>
      <c r="H22" s="136">
        <v>550000</v>
      </c>
      <c r="I22" s="136">
        <v>35000</v>
      </c>
      <c r="J22" s="136">
        <v>30000</v>
      </c>
      <c r="K22" s="136">
        <v>50000</v>
      </c>
      <c r="L22" s="136">
        <v>40000</v>
      </c>
      <c r="M22" s="136">
        <v>30000</v>
      </c>
      <c r="N22" s="136">
        <v>30000</v>
      </c>
      <c r="O22" s="136">
        <v>30000</v>
      </c>
      <c r="P22" s="136">
        <v>30000</v>
      </c>
      <c r="Q22" s="136">
        <v>40000</v>
      </c>
      <c r="R22" s="136">
        <v>50000</v>
      </c>
      <c r="S22" s="136">
        <v>30000</v>
      </c>
      <c r="T22" s="124"/>
      <c r="U22" s="124"/>
    </row>
    <row r="23" spans="1:19" ht="19.5" customHeight="1">
      <c r="A23" s="132"/>
      <c r="B23" s="137" t="s">
        <v>217</v>
      </c>
      <c r="C23" s="137"/>
      <c r="D23" s="137"/>
      <c r="E23" s="137"/>
      <c r="F23" s="137"/>
      <c r="G23" s="137"/>
      <c r="H23" s="137"/>
      <c r="I23" s="137"/>
      <c r="J23" s="137"/>
      <c r="K23" s="137"/>
      <c r="L23" s="137"/>
      <c r="M23" s="137"/>
      <c r="N23" s="137"/>
      <c r="O23" s="137"/>
      <c r="P23" s="137"/>
      <c r="Q23" s="137"/>
      <c r="S23" s="128" t="s">
        <v>160</v>
      </c>
    </row>
    <row r="24" spans="1:19" ht="19.5" customHeight="1">
      <c r="A24" s="132"/>
      <c r="B24" s="132"/>
      <c r="C24" s="132"/>
      <c r="I24" s="114"/>
      <c r="J24" s="114"/>
      <c r="S24" s="138"/>
    </row>
    <row r="25" spans="1:14" ht="30" customHeight="1">
      <c r="A25" s="132"/>
      <c r="B25" s="132"/>
      <c r="C25" s="132"/>
      <c r="I25" s="790" t="s">
        <v>218</v>
      </c>
      <c r="J25" s="790"/>
      <c r="K25" s="790"/>
      <c r="L25" s="791" t="s">
        <v>219</v>
      </c>
      <c r="M25" s="791"/>
      <c r="N25" s="791"/>
    </row>
    <row r="26" spans="1:19" ht="19.5" customHeight="1" thickBot="1">
      <c r="A26" s="132"/>
      <c r="B26" s="132"/>
      <c r="C26" s="132"/>
      <c r="I26" s="114"/>
      <c r="J26" s="114"/>
      <c r="S26" s="116" t="s">
        <v>129</v>
      </c>
    </row>
    <row r="27" spans="1:19" ht="24.75" customHeight="1">
      <c r="A27" s="117"/>
      <c r="B27" s="118" t="s">
        <v>203</v>
      </c>
      <c r="C27" s="119"/>
      <c r="D27" s="788" t="s">
        <v>220</v>
      </c>
      <c r="E27" s="789"/>
      <c r="F27" s="783" t="s">
        <v>221</v>
      </c>
      <c r="G27" s="784"/>
      <c r="H27" s="783" t="s">
        <v>134</v>
      </c>
      <c r="I27" s="784"/>
      <c r="J27" s="783" t="s">
        <v>135</v>
      </c>
      <c r="K27" s="785"/>
      <c r="L27" s="785" t="s">
        <v>136</v>
      </c>
      <c r="M27" s="784"/>
      <c r="N27" s="783" t="s">
        <v>137</v>
      </c>
      <c r="O27" s="784"/>
      <c r="P27" s="783" t="s">
        <v>138</v>
      </c>
      <c r="Q27" s="784"/>
      <c r="R27" s="783" t="s">
        <v>222</v>
      </c>
      <c r="S27" s="785"/>
    </row>
    <row r="28" spans="1:19" ht="24.75" customHeight="1">
      <c r="A28" s="114"/>
      <c r="B28" s="122" t="s">
        <v>194</v>
      </c>
      <c r="C28" s="139"/>
      <c r="D28" s="781">
        <f>SUM(D29:D31)</f>
        <v>576000</v>
      </c>
      <c r="E28" s="782"/>
      <c r="F28" s="786">
        <v>391000</v>
      </c>
      <c r="G28" s="786"/>
      <c r="H28" s="786">
        <v>410500</v>
      </c>
      <c r="I28" s="786"/>
      <c r="J28" s="786">
        <v>430000</v>
      </c>
      <c r="K28" s="786"/>
      <c r="L28" s="786">
        <v>443000</v>
      </c>
      <c r="M28" s="786"/>
      <c r="N28" s="786">
        <v>451000</v>
      </c>
      <c r="O28" s="786"/>
      <c r="P28" s="786">
        <v>443000</v>
      </c>
      <c r="Q28" s="786"/>
      <c r="R28" s="787" t="s">
        <v>57</v>
      </c>
      <c r="S28" s="787"/>
    </row>
    <row r="29" spans="1:19" ht="24.75" customHeight="1">
      <c r="A29" s="114"/>
      <c r="B29" s="122" t="s">
        <v>223</v>
      </c>
      <c r="C29" s="139"/>
      <c r="D29" s="781">
        <v>410000</v>
      </c>
      <c r="E29" s="782"/>
      <c r="F29" s="779">
        <v>210000</v>
      </c>
      <c r="G29" s="779"/>
      <c r="H29" s="779">
        <v>280000</v>
      </c>
      <c r="I29" s="779"/>
      <c r="J29" s="779">
        <v>330000</v>
      </c>
      <c r="K29" s="779"/>
      <c r="L29" s="779">
        <v>290000</v>
      </c>
      <c r="M29" s="779"/>
      <c r="N29" s="779">
        <v>310000</v>
      </c>
      <c r="O29" s="779"/>
      <c r="P29" s="779">
        <v>290000</v>
      </c>
      <c r="Q29" s="779"/>
      <c r="R29" s="780" t="s">
        <v>57</v>
      </c>
      <c r="S29" s="780"/>
    </row>
    <row r="30" spans="1:19" ht="24.75" customHeight="1">
      <c r="A30" s="114"/>
      <c r="B30" s="122" t="s">
        <v>224</v>
      </c>
      <c r="C30" s="139"/>
      <c r="D30" s="781">
        <v>110000</v>
      </c>
      <c r="E30" s="782"/>
      <c r="F30" s="779">
        <v>123000</v>
      </c>
      <c r="G30" s="779"/>
      <c r="H30" s="779">
        <v>84000</v>
      </c>
      <c r="I30" s="779"/>
      <c r="J30" s="779">
        <v>62000</v>
      </c>
      <c r="K30" s="779"/>
      <c r="L30" s="779">
        <v>68000</v>
      </c>
      <c r="M30" s="779"/>
      <c r="N30" s="779">
        <v>84000</v>
      </c>
      <c r="O30" s="779"/>
      <c r="P30" s="779">
        <v>80000</v>
      </c>
      <c r="Q30" s="779"/>
      <c r="R30" s="780" t="s">
        <v>57</v>
      </c>
      <c r="S30" s="780"/>
    </row>
    <row r="31" spans="1:19" ht="24.75" customHeight="1">
      <c r="A31" s="125"/>
      <c r="B31" s="126" t="s">
        <v>225</v>
      </c>
      <c r="C31" s="140"/>
      <c r="D31" s="777">
        <v>56000</v>
      </c>
      <c r="E31" s="778"/>
      <c r="F31" s="775">
        <v>58000</v>
      </c>
      <c r="G31" s="775"/>
      <c r="H31" s="775">
        <v>46500</v>
      </c>
      <c r="I31" s="775"/>
      <c r="J31" s="775">
        <v>38000</v>
      </c>
      <c r="K31" s="775"/>
      <c r="L31" s="775">
        <v>85000</v>
      </c>
      <c r="M31" s="775"/>
      <c r="N31" s="775">
        <v>57000</v>
      </c>
      <c r="O31" s="775"/>
      <c r="P31" s="775">
        <v>73000</v>
      </c>
      <c r="Q31" s="775"/>
      <c r="R31" s="776" t="s">
        <v>57</v>
      </c>
      <c r="S31" s="776"/>
    </row>
    <row r="32" spans="2:19" ht="19.5" customHeight="1">
      <c r="B32" s="141" t="s">
        <v>226</v>
      </c>
      <c r="S32" s="128" t="s">
        <v>160</v>
      </c>
    </row>
  </sheetData>
  <sheetProtection/>
  <mergeCells count="124">
    <mergeCell ref="J1:K1"/>
    <mergeCell ref="L1:M1"/>
    <mergeCell ref="D3:E3"/>
    <mergeCell ref="F3:G3"/>
    <mergeCell ref="H3:I3"/>
    <mergeCell ref="J3:K3"/>
    <mergeCell ref="L3:M3"/>
    <mergeCell ref="N3:O3"/>
    <mergeCell ref="P3:Q3"/>
    <mergeCell ref="R3:S3"/>
    <mergeCell ref="D4:E4"/>
    <mergeCell ref="F4:G4"/>
    <mergeCell ref="H4:I4"/>
    <mergeCell ref="J4:K4"/>
    <mergeCell ref="L4:M4"/>
    <mergeCell ref="N4:O4"/>
    <mergeCell ref="P4:Q4"/>
    <mergeCell ref="R4:S4"/>
    <mergeCell ref="D5:E5"/>
    <mergeCell ref="F5:G5"/>
    <mergeCell ref="H5:I5"/>
    <mergeCell ref="J5:K5"/>
    <mergeCell ref="L5:M5"/>
    <mergeCell ref="N5:O5"/>
    <mergeCell ref="P5:Q5"/>
    <mergeCell ref="R5:S5"/>
    <mergeCell ref="D6:E6"/>
    <mergeCell ref="F6:G6"/>
    <mergeCell ref="H6:I6"/>
    <mergeCell ref="J6:K6"/>
    <mergeCell ref="L6:M6"/>
    <mergeCell ref="N6:O6"/>
    <mergeCell ref="P6:Q6"/>
    <mergeCell ref="R6:S6"/>
    <mergeCell ref="D7:E7"/>
    <mergeCell ref="F7:G7"/>
    <mergeCell ref="H7:I7"/>
    <mergeCell ref="J7:K7"/>
    <mergeCell ref="L7:M7"/>
    <mergeCell ref="N7:O7"/>
    <mergeCell ref="P7:Q7"/>
    <mergeCell ref="R7:S7"/>
    <mergeCell ref="J9:K9"/>
    <mergeCell ref="L9:M9"/>
    <mergeCell ref="D11:E11"/>
    <mergeCell ref="F11:G11"/>
    <mergeCell ref="H11:I11"/>
    <mergeCell ref="J11:K11"/>
    <mergeCell ref="L11:M11"/>
    <mergeCell ref="N11:O11"/>
    <mergeCell ref="P11:Q11"/>
    <mergeCell ref="R11:S11"/>
    <mergeCell ref="D12:E12"/>
    <mergeCell ref="F12:G12"/>
    <mergeCell ref="H12:I12"/>
    <mergeCell ref="J12:K12"/>
    <mergeCell ref="L12:M12"/>
    <mergeCell ref="N12:O12"/>
    <mergeCell ref="P12:Q12"/>
    <mergeCell ref="R12:S12"/>
    <mergeCell ref="J14:K14"/>
    <mergeCell ref="L14:M14"/>
    <mergeCell ref="D16:E16"/>
    <mergeCell ref="F16:G16"/>
    <mergeCell ref="H16:I16"/>
    <mergeCell ref="J16:K16"/>
    <mergeCell ref="L16:M16"/>
    <mergeCell ref="N16:O16"/>
    <mergeCell ref="P16:Q16"/>
    <mergeCell ref="R16:S16"/>
    <mergeCell ref="D17:E17"/>
    <mergeCell ref="F17:G17"/>
    <mergeCell ref="H17:I17"/>
    <mergeCell ref="J17:K17"/>
    <mergeCell ref="L17:M17"/>
    <mergeCell ref="N17:O17"/>
    <mergeCell ref="P17:Q17"/>
    <mergeCell ref="R17:S17"/>
    <mergeCell ref="J19:K19"/>
    <mergeCell ref="L19:N19"/>
    <mergeCell ref="F21:G21"/>
    <mergeCell ref="F22:G22"/>
    <mergeCell ref="I25:K25"/>
    <mergeCell ref="L25:N25"/>
    <mergeCell ref="D27:E27"/>
    <mergeCell ref="F27:G27"/>
    <mergeCell ref="H27:I27"/>
    <mergeCell ref="J27:K27"/>
    <mergeCell ref="L27:M27"/>
    <mergeCell ref="N27:O27"/>
    <mergeCell ref="P27:Q27"/>
    <mergeCell ref="R27:S27"/>
    <mergeCell ref="D28:E28"/>
    <mergeCell ref="F28:G28"/>
    <mergeCell ref="H28:I28"/>
    <mergeCell ref="J28:K28"/>
    <mergeCell ref="L28:M28"/>
    <mergeCell ref="N28:O28"/>
    <mergeCell ref="P28:Q28"/>
    <mergeCell ref="R28:S28"/>
    <mergeCell ref="D29:E29"/>
    <mergeCell ref="F29:G29"/>
    <mergeCell ref="H29:I29"/>
    <mergeCell ref="J29:K29"/>
    <mergeCell ref="L29:M29"/>
    <mergeCell ref="N29:O29"/>
    <mergeCell ref="P29:Q29"/>
    <mergeCell ref="R29:S29"/>
    <mergeCell ref="D30:E30"/>
    <mergeCell ref="F30:G30"/>
    <mergeCell ref="H30:I30"/>
    <mergeCell ref="J30:K30"/>
    <mergeCell ref="L30:M30"/>
    <mergeCell ref="N30:O30"/>
    <mergeCell ref="P30:Q30"/>
    <mergeCell ref="R30:S30"/>
    <mergeCell ref="P31:Q31"/>
    <mergeCell ref="R31:S31"/>
    <mergeCell ref="D31:E31"/>
    <mergeCell ref="F31:G31"/>
    <mergeCell ref="H31:I31"/>
    <mergeCell ref="J31:K31"/>
    <mergeCell ref="L31:M31"/>
    <mergeCell ref="N31:O31"/>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11" max="34" man="1"/>
  </colBreaks>
</worksheet>
</file>

<file path=xl/worksheets/sheet7.xml><?xml version="1.0" encoding="utf-8"?>
<worksheet xmlns="http://schemas.openxmlformats.org/spreadsheetml/2006/main" xmlns:r="http://schemas.openxmlformats.org/officeDocument/2006/relationships">
  <dimension ref="A1:AA33"/>
  <sheetViews>
    <sheetView showGridLines="0" zoomScaleSheetLayoutView="100" zoomScalePageLayoutView="0" workbookViewId="0" topLeftCell="A1">
      <selection activeCell="A1" sqref="A1:AA1"/>
    </sheetView>
  </sheetViews>
  <sheetFormatPr defaultColWidth="9.00390625" defaultRowHeight="24.75" customHeight="1"/>
  <cols>
    <col min="1" max="1" width="0.875" style="142" customWidth="1"/>
    <col min="2" max="2" width="15.625" style="142" customWidth="1"/>
    <col min="3" max="3" width="0.875" style="142" customWidth="1"/>
    <col min="4" max="4" width="2.375" style="142" customWidth="1"/>
    <col min="5" max="5" width="0.875" style="142" customWidth="1"/>
    <col min="6" max="6" width="2.375" style="142" customWidth="1"/>
    <col min="7" max="7" width="0.875" style="142" customWidth="1"/>
    <col min="8" max="27" width="3.125" style="142" customWidth="1"/>
    <col min="28" max="28" width="13.875" style="142" customWidth="1"/>
    <col min="29" max="16384" width="9.00390625" style="142" customWidth="1"/>
  </cols>
  <sheetData>
    <row r="1" spans="1:27" ht="30" customHeight="1">
      <c r="A1" s="826" t="s">
        <v>227</v>
      </c>
      <c r="B1" s="826"/>
      <c r="C1" s="826"/>
      <c r="D1" s="826"/>
      <c r="E1" s="826"/>
      <c r="F1" s="826"/>
      <c r="G1" s="826"/>
      <c r="H1" s="826"/>
      <c r="I1" s="826"/>
      <c r="J1" s="826"/>
      <c r="K1" s="826"/>
      <c r="L1" s="826"/>
      <c r="M1" s="826"/>
      <c r="N1" s="826"/>
      <c r="O1" s="826"/>
      <c r="P1" s="826"/>
      <c r="Q1" s="826"/>
      <c r="R1" s="826"/>
      <c r="S1" s="826"/>
      <c r="T1" s="826"/>
      <c r="U1" s="826"/>
      <c r="V1" s="826"/>
      <c r="W1" s="826"/>
      <c r="X1" s="826"/>
      <c r="Y1" s="826"/>
      <c r="Z1" s="826"/>
      <c r="AA1" s="826"/>
    </row>
    <row r="2" spans="1:27" ht="30" customHeight="1">
      <c r="A2" s="836" t="s">
        <v>228</v>
      </c>
      <c r="B2" s="836"/>
      <c r="C2" s="836"/>
      <c r="D2" s="836"/>
      <c r="E2" s="836"/>
      <c r="F2" s="836"/>
      <c r="G2" s="836"/>
      <c r="H2" s="836"/>
      <c r="I2" s="836"/>
      <c r="J2" s="836"/>
      <c r="K2" s="836"/>
      <c r="L2" s="836"/>
      <c r="M2" s="836"/>
      <c r="N2" s="836"/>
      <c r="O2" s="836"/>
      <c r="P2" s="836"/>
      <c r="Q2" s="836"/>
      <c r="R2" s="836"/>
      <c r="S2" s="836"/>
      <c r="T2" s="836"/>
      <c r="U2" s="836"/>
      <c r="V2" s="836"/>
      <c r="W2" s="836"/>
      <c r="X2" s="836"/>
      <c r="Y2" s="836"/>
      <c r="Z2" s="836"/>
      <c r="AA2" s="836"/>
    </row>
    <row r="3" spans="5:27" ht="15" customHeight="1" thickBot="1">
      <c r="E3" s="143"/>
      <c r="F3" s="143"/>
      <c r="G3" s="143"/>
      <c r="H3" s="143"/>
      <c r="I3" s="143"/>
      <c r="J3" s="143"/>
      <c r="K3" s="143"/>
      <c r="L3" s="143"/>
      <c r="M3" s="143"/>
      <c r="N3" s="143"/>
      <c r="O3" s="143"/>
      <c r="P3" s="143"/>
      <c r="Q3" s="143"/>
      <c r="R3" s="143"/>
      <c r="S3" s="143"/>
      <c r="T3" s="143"/>
      <c r="U3" s="143"/>
      <c r="V3" s="143"/>
      <c r="W3" s="143"/>
      <c r="X3" s="143"/>
      <c r="Y3" s="143"/>
      <c r="Z3" s="143"/>
      <c r="AA3" s="144" t="s">
        <v>229</v>
      </c>
    </row>
    <row r="4" spans="1:27" ht="24.75" customHeight="1">
      <c r="A4" s="145"/>
      <c r="B4" s="146" t="s">
        <v>203</v>
      </c>
      <c r="C4" s="147"/>
      <c r="D4" s="833" t="s">
        <v>230</v>
      </c>
      <c r="E4" s="834"/>
      <c r="F4" s="834"/>
      <c r="G4" s="837"/>
      <c r="H4" s="833" t="s">
        <v>231</v>
      </c>
      <c r="I4" s="837"/>
      <c r="J4" s="831" t="s">
        <v>232</v>
      </c>
      <c r="K4" s="832"/>
      <c r="L4" s="833" t="s">
        <v>233</v>
      </c>
      <c r="M4" s="837"/>
      <c r="N4" s="833" t="s">
        <v>234</v>
      </c>
      <c r="O4" s="837"/>
      <c r="P4" s="829" t="s">
        <v>235</v>
      </c>
      <c r="Q4" s="830"/>
      <c r="R4" s="833" t="s">
        <v>236</v>
      </c>
      <c r="S4" s="837"/>
      <c r="T4" s="829" t="s">
        <v>237</v>
      </c>
      <c r="U4" s="830"/>
      <c r="V4" s="829" t="s">
        <v>238</v>
      </c>
      <c r="W4" s="830"/>
      <c r="X4" s="831" t="s">
        <v>239</v>
      </c>
      <c r="Y4" s="832"/>
      <c r="Z4" s="833" t="s">
        <v>240</v>
      </c>
      <c r="AA4" s="834"/>
    </row>
    <row r="5" spans="1:27" ht="24.75" customHeight="1">
      <c r="A5" s="148"/>
      <c r="B5" s="149" t="s">
        <v>241</v>
      </c>
      <c r="C5" s="150"/>
      <c r="D5" s="835">
        <v>99.99999999999999</v>
      </c>
      <c r="E5" s="828"/>
      <c r="F5" s="828"/>
      <c r="G5" s="828"/>
      <c r="H5" s="828">
        <v>5</v>
      </c>
      <c r="I5" s="828"/>
      <c r="J5" s="828">
        <v>1.1</v>
      </c>
      <c r="K5" s="828"/>
      <c r="L5" s="828">
        <v>11</v>
      </c>
      <c r="M5" s="828"/>
      <c r="N5" s="828">
        <v>24</v>
      </c>
      <c r="O5" s="828"/>
      <c r="P5" s="828">
        <v>5.4</v>
      </c>
      <c r="Q5" s="828"/>
      <c r="R5" s="828">
        <v>2.8</v>
      </c>
      <c r="S5" s="828"/>
      <c r="T5" s="828">
        <v>0.3</v>
      </c>
      <c r="U5" s="828"/>
      <c r="V5" s="828">
        <v>0.8</v>
      </c>
      <c r="W5" s="828"/>
      <c r="X5" s="828">
        <v>3.8</v>
      </c>
      <c r="Y5" s="828"/>
      <c r="Z5" s="828">
        <v>45.8</v>
      </c>
      <c r="AA5" s="828"/>
    </row>
    <row r="6" spans="5:27" ht="15" customHeight="1">
      <c r="E6" s="143"/>
      <c r="F6" s="143"/>
      <c r="G6" s="143"/>
      <c r="H6" s="143"/>
      <c r="I6" s="143"/>
      <c r="J6" s="143"/>
      <c r="K6" s="143"/>
      <c r="L6" s="143"/>
      <c r="M6" s="143"/>
      <c r="N6" s="143"/>
      <c r="O6" s="143"/>
      <c r="P6" s="143"/>
      <c r="Q6" s="143"/>
      <c r="R6" s="143"/>
      <c r="S6" s="143"/>
      <c r="T6" s="143"/>
      <c r="U6" s="143"/>
      <c r="V6" s="143"/>
      <c r="W6" s="143"/>
      <c r="X6" s="143"/>
      <c r="Y6" s="143"/>
      <c r="Z6" s="143"/>
      <c r="AA6" s="151" t="s">
        <v>160</v>
      </c>
    </row>
    <row r="7" ht="15" customHeight="1"/>
    <row r="8" spans="1:27" ht="30" customHeight="1">
      <c r="A8" s="826" t="s">
        <v>242</v>
      </c>
      <c r="B8" s="826"/>
      <c r="C8" s="826"/>
      <c r="D8" s="826"/>
      <c r="E8" s="826"/>
      <c r="F8" s="826"/>
      <c r="G8" s="826"/>
      <c r="H8" s="826"/>
      <c r="I8" s="826"/>
      <c r="J8" s="826"/>
      <c r="K8" s="826"/>
      <c r="L8" s="826"/>
      <c r="M8" s="826"/>
      <c r="N8" s="826"/>
      <c r="O8" s="826"/>
      <c r="P8" s="826"/>
      <c r="Q8" s="826"/>
      <c r="R8" s="826"/>
      <c r="S8" s="826"/>
      <c r="T8" s="826"/>
      <c r="U8" s="826"/>
      <c r="V8" s="826"/>
      <c r="W8" s="826"/>
      <c r="X8" s="826"/>
      <c r="Y8" s="826"/>
      <c r="Z8" s="826"/>
      <c r="AA8" s="826"/>
    </row>
    <row r="9" spans="5:27" ht="15" customHeight="1" thickBot="1">
      <c r="E9" s="143"/>
      <c r="F9" s="143"/>
      <c r="G9" s="143"/>
      <c r="H9" s="143"/>
      <c r="I9" s="143"/>
      <c r="J9" s="143"/>
      <c r="K9" s="143"/>
      <c r="L9" s="143"/>
      <c r="M9" s="143"/>
      <c r="N9" s="143"/>
      <c r="O9" s="143"/>
      <c r="P9" s="143"/>
      <c r="Q9" s="143"/>
      <c r="R9" s="143"/>
      <c r="S9" s="143"/>
      <c r="T9" s="143"/>
      <c r="U9" s="143"/>
      <c r="V9" s="143"/>
      <c r="W9" s="143"/>
      <c r="X9" s="143"/>
      <c r="Y9" s="143"/>
      <c r="Z9" s="143"/>
      <c r="AA9" s="144" t="s">
        <v>243</v>
      </c>
    </row>
    <row r="10" spans="1:27" ht="30" customHeight="1">
      <c r="A10" s="145"/>
      <c r="B10" s="816" t="s">
        <v>203</v>
      </c>
      <c r="C10" s="816"/>
      <c r="D10" s="816"/>
      <c r="E10" s="816"/>
      <c r="F10" s="816"/>
      <c r="G10" s="152"/>
      <c r="H10" s="817" t="s">
        <v>244</v>
      </c>
      <c r="I10" s="818"/>
      <c r="J10" s="818"/>
      <c r="K10" s="818"/>
      <c r="L10" s="819"/>
      <c r="M10" s="820" t="s">
        <v>245</v>
      </c>
      <c r="N10" s="821"/>
      <c r="O10" s="821"/>
      <c r="P10" s="821"/>
      <c r="Q10" s="821"/>
      <c r="R10" s="817" t="s">
        <v>246</v>
      </c>
      <c r="S10" s="818"/>
      <c r="T10" s="818"/>
      <c r="U10" s="818"/>
      <c r="V10" s="818"/>
      <c r="W10" s="817" t="s">
        <v>247</v>
      </c>
      <c r="X10" s="818"/>
      <c r="Y10" s="818"/>
      <c r="Z10" s="818"/>
      <c r="AA10" s="818"/>
    </row>
    <row r="11" spans="1:27" ht="24.75" customHeight="1">
      <c r="A11" s="153"/>
      <c r="B11" s="827" t="s">
        <v>248</v>
      </c>
      <c r="C11" s="827"/>
      <c r="D11" s="827"/>
      <c r="E11" s="827"/>
      <c r="F11" s="827"/>
      <c r="G11" s="154"/>
      <c r="H11" s="810">
        <v>3</v>
      </c>
      <c r="I11" s="811"/>
      <c r="J11" s="811"/>
      <c r="K11" s="811"/>
      <c r="L11" s="811"/>
      <c r="M11" s="824">
        <v>2</v>
      </c>
      <c r="N11" s="824"/>
      <c r="O11" s="824"/>
      <c r="P11" s="824"/>
      <c r="Q11" s="824"/>
      <c r="R11" s="824">
        <v>0</v>
      </c>
      <c r="S11" s="824"/>
      <c r="T11" s="824"/>
      <c r="U11" s="824"/>
      <c r="V11" s="824"/>
      <c r="W11" s="824">
        <v>1</v>
      </c>
      <c r="X11" s="824"/>
      <c r="Y11" s="824"/>
      <c r="Z11" s="824"/>
      <c r="AA11" s="824"/>
    </row>
    <row r="12" spans="1:27" ht="24.75" customHeight="1">
      <c r="A12" s="153"/>
      <c r="B12" s="827" t="s">
        <v>249</v>
      </c>
      <c r="C12" s="827"/>
      <c r="D12" s="827"/>
      <c r="E12" s="827"/>
      <c r="F12" s="827"/>
      <c r="G12" s="154"/>
      <c r="H12" s="810">
        <v>162</v>
      </c>
      <c r="I12" s="811"/>
      <c r="J12" s="811"/>
      <c r="K12" s="811"/>
      <c r="L12" s="811"/>
      <c r="M12" s="811">
        <v>157</v>
      </c>
      <c r="N12" s="811"/>
      <c r="O12" s="811"/>
      <c r="P12" s="811"/>
      <c r="Q12" s="811"/>
      <c r="R12" s="811">
        <v>0</v>
      </c>
      <c r="S12" s="811"/>
      <c r="T12" s="811"/>
      <c r="U12" s="811"/>
      <c r="V12" s="811"/>
      <c r="W12" s="811">
        <v>5</v>
      </c>
      <c r="X12" s="811"/>
      <c r="Y12" s="811"/>
      <c r="Z12" s="811"/>
      <c r="AA12" s="811"/>
    </row>
    <row r="13" spans="1:27" ht="24.75" customHeight="1">
      <c r="A13" s="148"/>
      <c r="B13" s="825" t="s">
        <v>250</v>
      </c>
      <c r="C13" s="825"/>
      <c r="D13" s="825"/>
      <c r="E13" s="825"/>
      <c r="F13" s="825"/>
      <c r="G13" s="155"/>
      <c r="H13" s="814">
        <v>254</v>
      </c>
      <c r="I13" s="815"/>
      <c r="J13" s="815"/>
      <c r="K13" s="815"/>
      <c r="L13" s="815"/>
      <c r="M13" s="815">
        <v>212</v>
      </c>
      <c r="N13" s="815"/>
      <c r="O13" s="815"/>
      <c r="P13" s="815"/>
      <c r="Q13" s="815"/>
      <c r="R13" s="815">
        <v>0</v>
      </c>
      <c r="S13" s="815"/>
      <c r="T13" s="815"/>
      <c r="U13" s="815"/>
      <c r="V13" s="815"/>
      <c r="W13" s="815">
        <v>42</v>
      </c>
      <c r="X13" s="815"/>
      <c r="Y13" s="815"/>
      <c r="Z13" s="815"/>
      <c r="AA13" s="815"/>
    </row>
    <row r="14" spans="2:27" ht="15" customHeight="1">
      <c r="B14" s="156" t="s">
        <v>251</v>
      </c>
      <c r="D14" s="156"/>
      <c r="E14" s="143"/>
      <c r="F14" s="143"/>
      <c r="G14" s="143"/>
      <c r="H14" s="143"/>
      <c r="I14" s="143"/>
      <c r="J14" s="143"/>
      <c r="K14" s="143"/>
      <c r="L14" s="143"/>
      <c r="M14" s="143"/>
      <c r="N14" s="143"/>
      <c r="O14" s="143"/>
      <c r="P14" s="143"/>
      <c r="Q14" s="143"/>
      <c r="R14" s="143"/>
      <c r="S14" s="143"/>
      <c r="T14" s="143"/>
      <c r="U14" s="143"/>
      <c r="V14" s="143"/>
      <c r="W14" s="143"/>
      <c r="X14" s="143"/>
      <c r="Y14" s="143"/>
      <c r="Z14" s="143"/>
      <c r="AA14" s="157" t="s">
        <v>160</v>
      </c>
    </row>
    <row r="15" spans="2:27" ht="15" customHeight="1">
      <c r="B15" s="158" t="s">
        <v>252</v>
      </c>
      <c r="D15" s="158"/>
      <c r="E15" s="156"/>
      <c r="F15" s="156"/>
      <c r="G15" s="156"/>
      <c r="H15" s="156"/>
      <c r="I15" s="156"/>
      <c r="J15" s="156"/>
      <c r="K15" s="156"/>
      <c r="L15" s="156"/>
      <c r="M15" s="156"/>
      <c r="N15" s="156"/>
      <c r="O15" s="156"/>
      <c r="P15" s="156"/>
      <c r="Q15" s="156"/>
      <c r="R15" s="156"/>
      <c r="S15" s="156"/>
      <c r="T15" s="156"/>
      <c r="U15" s="156"/>
      <c r="V15" s="156"/>
      <c r="W15" s="156"/>
      <c r="X15" s="156"/>
      <c r="Y15" s="156"/>
      <c r="Z15" s="156"/>
      <c r="AA15" s="156"/>
    </row>
    <row r="16" spans="3:27" ht="15" customHeight="1">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row>
    <row r="17" spans="1:27" ht="30" customHeight="1">
      <c r="A17" s="826" t="s">
        <v>253</v>
      </c>
      <c r="B17" s="826"/>
      <c r="C17" s="826"/>
      <c r="D17" s="826"/>
      <c r="E17" s="826"/>
      <c r="F17" s="826"/>
      <c r="G17" s="826"/>
      <c r="H17" s="826"/>
      <c r="I17" s="826"/>
      <c r="J17" s="826"/>
      <c r="K17" s="826"/>
      <c r="L17" s="826"/>
      <c r="M17" s="826"/>
      <c r="N17" s="826"/>
      <c r="O17" s="826"/>
      <c r="P17" s="826"/>
      <c r="Q17" s="826"/>
      <c r="R17" s="826"/>
      <c r="S17" s="826"/>
      <c r="T17" s="826"/>
      <c r="U17" s="826"/>
      <c r="V17" s="826"/>
      <c r="W17" s="826"/>
      <c r="X17" s="826"/>
      <c r="Y17" s="826"/>
      <c r="Z17" s="826"/>
      <c r="AA17" s="826"/>
    </row>
    <row r="18" spans="5:27" ht="15" customHeight="1" thickBot="1">
      <c r="E18" s="159"/>
      <c r="F18" s="159"/>
      <c r="G18" s="159"/>
      <c r="H18" s="160"/>
      <c r="I18" s="160"/>
      <c r="J18" s="160"/>
      <c r="K18" s="160"/>
      <c r="L18" s="160"/>
      <c r="M18" s="160"/>
      <c r="N18" s="160"/>
      <c r="O18" s="160"/>
      <c r="P18" s="160"/>
      <c r="Q18" s="160"/>
      <c r="R18" s="160"/>
      <c r="S18" s="160"/>
      <c r="T18" s="160"/>
      <c r="U18" s="160"/>
      <c r="V18" s="160"/>
      <c r="W18" s="160"/>
      <c r="X18" s="160"/>
      <c r="Y18" s="160"/>
      <c r="Z18" s="160"/>
      <c r="AA18" s="161" t="s">
        <v>129</v>
      </c>
    </row>
    <row r="19" spans="1:27" ht="30" customHeight="1">
      <c r="A19" s="145"/>
      <c r="B19" s="816" t="s">
        <v>203</v>
      </c>
      <c r="C19" s="816"/>
      <c r="D19" s="816"/>
      <c r="E19" s="816"/>
      <c r="F19" s="816"/>
      <c r="G19" s="147"/>
      <c r="H19" s="817" t="s">
        <v>244</v>
      </c>
      <c r="I19" s="818"/>
      <c r="J19" s="818"/>
      <c r="K19" s="818"/>
      <c r="L19" s="819"/>
      <c r="M19" s="820" t="s">
        <v>245</v>
      </c>
      <c r="N19" s="821"/>
      <c r="O19" s="821"/>
      <c r="P19" s="821"/>
      <c r="Q19" s="821"/>
      <c r="R19" s="817" t="s">
        <v>246</v>
      </c>
      <c r="S19" s="818"/>
      <c r="T19" s="818"/>
      <c r="U19" s="818"/>
      <c r="V19" s="818"/>
      <c r="W19" s="817" t="s">
        <v>247</v>
      </c>
      <c r="X19" s="818"/>
      <c r="Y19" s="818"/>
      <c r="Z19" s="818"/>
      <c r="AA19" s="818"/>
    </row>
    <row r="20" spans="1:27" ht="24.75" customHeight="1">
      <c r="A20" s="153"/>
      <c r="B20" s="822" t="s">
        <v>254</v>
      </c>
      <c r="C20" s="822"/>
      <c r="D20" s="822"/>
      <c r="E20" s="822"/>
      <c r="F20" s="822"/>
      <c r="G20" s="162"/>
      <c r="H20" s="823">
        <v>50316</v>
      </c>
      <c r="I20" s="824"/>
      <c r="J20" s="824"/>
      <c r="K20" s="824"/>
      <c r="L20" s="824"/>
      <c r="M20" s="824">
        <v>45078</v>
      </c>
      <c r="N20" s="824"/>
      <c r="O20" s="824"/>
      <c r="P20" s="824"/>
      <c r="Q20" s="824"/>
      <c r="R20" s="824">
        <v>766</v>
      </c>
      <c r="S20" s="824"/>
      <c r="T20" s="824"/>
      <c r="U20" s="824"/>
      <c r="V20" s="824"/>
      <c r="W20" s="824">
        <v>4472</v>
      </c>
      <c r="X20" s="824"/>
      <c r="Y20" s="824"/>
      <c r="Z20" s="824"/>
      <c r="AA20" s="824"/>
    </row>
    <row r="21" spans="1:27" ht="24.75" customHeight="1">
      <c r="A21" s="153"/>
      <c r="B21" s="809" t="s">
        <v>255</v>
      </c>
      <c r="C21" s="809"/>
      <c r="D21" s="809"/>
      <c r="E21" s="809"/>
      <c r="F21" s="809"/>
      <c r="G21" s="162"/>
      <c r="H21" s="810">
        <v>39203</v>
      </c>
      <c r="I21" s="811"/>
      <c r="J21" s="811"/>
      <c r="K21" s="811"/>
      <c r="L21" s="811"/>
      <c r="M21" s="811">
        <v>33704</v>
      </c>
      <c r="N21" s="811"/>
      <c r="O21" s="811"/>
      <c r="P21" s="811"/>
      <c r="Q21" s="811"/>
      <c r="R21" s="811">
        <v>1113</v>
      </c>
      <c r="S21" s="811"/>
      <c r="T21" s="811"/>
      <c r="U21" s="811"/>
      <c r="V21" s="811"/>
      <c r="W21" s="811">
        <v>4386</v>
      </c>
      <c r="X21" s="811"/>
      <c r="Y21" s="811"/>
      <c r="Z21" s="811"/>
      <c r="AA21" s="811"/>
    </row>
    <row r="22" spans="1:27" ht="24.75" customHeight="1">
      <c r="A22" s="153"/>
      <c r="B22" s="809" t="s">
        <v>256</v>
      </c>
      <c r="C22" s="809"/>
      <c r="D22" s="809"/>
      <c r="E22" s="809"/>
      <c r="F22" s="809"/>
      <c r="G22" s="162"/>
      <c r="H22" s="810">
        <v>46814</v>
      </c>
      <c r="I22" s="811"/>
      <c r="J22" s="811"/>
      <c r="K22" s="811"/>
      <c r="L22" s="811"/>
      <c r="M22" s="811">
        <v>45406</v>
      </c>
      <c r="N22" s="811"/>
      <c r="O22" s="811"/>
      <c r="P22" s="811"/>
      <c r="Q22" s="811"/>
      <c r="R22" s="811">
        <v>241</v>
      </c>
      <c r="S22" s="811"/>
      <c r="T22" s="811"/>
      <c r="U22" s="811"/>
      <c r="V22" s="811"/>
      <c r="W22" s="811">
        <v>1167</v>
      </c>
      <c r="X22" s="811"/>
      <c r="Y22" s="811"/>
      <c r="Z22" s="811"/>
      <c r="AA22" s="811"/>
    </row>
    <row r="23" spans="1:27" ht="24.75" customHeight="1">
      <c r="A23" s="153"/>
      <c r="B23" s="809" t="s">
        <v>257</v>
      </c>
      <c r="C23" s="809"/>
      <c r="D23" s="809"/>
      <c r="E23" s="809"/>
      <c r="F23" s="809"/>
      <c r="G23" s="162"/>
      <c r="H23" s="810">
        <v>50897</v>
      </c>
      <c r="I23" s="811"/>
      <c r="J23" s="811"/>
      <c r="K23" s="811"/>
      <c r="L23" s="811"/>
      <c r="M23" s="811">
        <v>50143</v>
      </c>
      <c r="N23" s="811"/>
      <c r="O23" s="811"/>
      <c r="P23" s="811"/>
      <c r="Q23" s="811"/>
      <c r="R23" s="812" t="s">
        <v>57</v>
      </c>
      <c r="S23" s="812"/>
      <c r="T23" s="812"/>
      <c r="U23" s="812"/>
      <c r="V23" s="812"/>
      <c r="W23" s="811">
        <v>754</v>
      </c>
      <c r="X23" s="811"/>
      <c r="Y23" s="811"/>
      <c r="Z23" s="811"/>
      <c r="AA23" s="811"/>
    </row>
    <row r="24" spans="1:27" ht="24.75" customHeight="1">
      <c r="A24" s="153"/>
      <c r="B24" s="809" t="s">
        <v>258</v>
      </c>
      <c r="C24" s="809"/>
      <c r="D24" s="809"/>
      <c r="E24" s="809"/>
      <c r="F24" s="809"/>
      <c r="G24" s="162"/>
      <c r="H24" s="810">
        <v>44548</v>
      </c>
      <c r="I24" s="811"/>
      <c r="J24" s="811"/>
      <c r="K24" s="811"/>
      <c r="L24" s="811"/>
      <c r="M24" s="811">
        <v>43145</v>
      </c>
      <c r="N24" s="811"/>
      <c r="O24" s="811"/>
      <c r="P24" s="811"/>
      <c r="Q24" s="811"/>
      <c r="R24" s="812" t="s">
        <v>57</v>
      </c>
      <c r="S24" s="812"/>
      <c r="T24" s="812"/>
      <c r="U24" s="812"/>
      <c r="V24" s="812"/>
      <c r="W24" s="811">
        <v>1403</v>
      </c>
      <c r="X24" s="811"/>
      <c r="Y24" s="811"/>
      <c r="Z24" s="811"/>
      <c r="AA24" s="811"/>
    </row>
    <row r="25" spans="1:27" ht="24.75" customHeight="1">
      <c r="A25" s="153"/>
      <c r="B25" s="809" t="s">
        <v>259</v>
      </c>
      <c r="C25" s="809"/>
      <c r="D25" s="809"/>
      <c r="E25" s="809"/>
      <c r="F25" s="809"/>
      <c r="G25" s="162"/>
      <c r="H25" s="810">
        <v>48865</v>
      </c>
      <c r="I25" s="811"/>
      <c r="J25" s="811"/>
      <c r="K25" s="811"/>
      <c r="L25" s="811"/>
      <c r="M25" s="811">
        <v>48236</v>
      </c>
      <c r="N25" s="811"/>
      <c r="O25" s="811"/>
      <c r="P25" s="811"/>
      <c r="Q25" s="811"/>
      <c r="R25" s="812" t="s">
        <v>57</v>
      </c>
      <c r="S25" s="812"/>
      <c r="T25" s="812"/>
      <c r="U25" s="812"/>
      <c r="V25" s="812"/>
      <c r="W25" s="811">
        <v>629</v>
      </c>
      <c r="X25" s="811"/>
      <c r="Y25" s="811"/>
      <c r="Z25" s="811"/>
      <c r="AA25" s="811"/>
    </row>
    <row r="26" spans="1:27" ht="24.75" customHeight="1">
      <c r="A26" s="148"/>
      <c r="B26" s="813" t="s">
        <v>260</v>
      </c>
      <c r="C26" s="813"/>
      <c r="D26" s="813"/>
      <c r="E26" s="813"/>
      <c r="F26" s="813"/>
      <c r="G26" s="150"/>
      <c r="H26" s="814">
        <v>48972</v>
      </c>
      <c r="I26" s="815"/>
      <c r="J26" s="815"/>
      <c r="K26" s="815"/>
      <c r="L26" s="815"/>
      <c r="M26" s="815">
        <v>48351</v>
      </c>
      <c r="N26" s="815"/>
      <c r="O26" s="815"/>
      <c r="P26" s="815"/>
      <c r="Q26" s="815"/>
      <c r="R26" s="812" t="s">
        <v>57</v>
      </c>
      <c r="S26" s="812"/>
      <c r="T26" s="812"/>
      <c r="U26" s="812"/>
      <c r="V26" s="812"/>
      <c r="W26" s="815">
        <v>621</v>
      </c>
      <c r="X26" s="815"/>
      <c r="Y26" s="815"/>
      <c r="Z26" s="815"/>
      <c r="AA26" s="815"/>
    </row>
    <row r="27" spans="5:27" ht="15" customHeight="1">
      <c r="E27" s="159"/>
      <c r="F27" s="159"/>
      <c r="G27" s="159"/>
      <c r="H27" s="163"/>
      <c r="I27" s="163"/>
      <c r="J27" s="163"/>
      <c r="K27" s="163"/>
      <c r="L27" s="163"/>
      <c r="M27" s="163"/>
      <c r="N27" s="163"/>
      <c r="O27" s="163"/>
      <c r="P27" s="163"/>
      <c r="Q27" s="163"/>
      <c r="R27" s="163"/>
      <c r="S27" s="163"/>
      <c r="T27" s="163"/>
      <c r="U27" s="163"/>
      <c r="V27" s="163"/>
      <c r="W27" s="163"/>
      <c r="X27" s="163"/>
      <c r="Y27" s="163"/>
      <c r="Z27" s="163"/>
      <c r="AA27" s="157" t="s">
        <v>160</v>
      </c>
    </row>
    <row r="28" s="164" customFormat="1" ht="15" customHeight="1"/>
    <row r="29" spans="1:27" s="164" customFormat="1" ht="30" customHeight="1">
      <c r="A29" s="804" t="s">
        <v>261</v>
      </c>
      <c r="B29" s="804"/>
      <c r="C29" s="804"/>
      <c r="D29" s="804"/>
      <c r="E29" s="804"/>
      <c r="F29" s="804"/>
      <c r="G29" s="804"/>
      <c r="H29" s="804"/>
      <c r="I29" s="804"/>
      <c r="J29" s="804"/>
      <c r="K29" s="804"/>
      <c r="L29" s="804"/>
      <c r="M29" s="804"/>
      <c r="N29" s="804"/>
      <c r="O29" s="804"/>
      <c r="P29" s="804"/>
      <c r="Q29" s="804"/>
      <c r="R29" s="804"/>
      <c r="S29" s="804"/>
      <c r="T29" s="804"/>
      <c r="U29" s="804"/>
      <c r="V29" s="804"/>
      <c r="W29" s="804"/>
      <c r="X29" s="804"/>
      <c r="Y29" s="804"/>
      <c r="Z29" s="804"/>
      <c r="AA29" s="804"/>
    </row>
    <row r="30" spans="5:27" ht="15" customHeight="1" thickBot="1">
      <c r="E30" s="159"/>
      <c r="F30" s="160"/>
      <c r="G30" s="160"/>
      <c r="H30" s="160"/>
      <c r="I30" s="160"/>
      <c r="J30" s="160"/>
      <c r="K30" s="160"/>
      <c r="L30" s="160"/>
      <c r="M30" s="160"/>
      <c r="N30" s="160"/>
      <c r="O30" s="160"/>
      <c r="P30" s="160"/>
      <c r="Q30" s="160"/>
      <c r="R30" s="160"/>
      <c r="S30" s="160"/>
      <c r="T30" s="160"/>
      <c r="U30" s="160"/>
      <c r="V30" s="160"/>
      <c r="W30" s="160"/>
      <c r="X30" s="160"/>
      <c r="Y30" s="160"/>
      <c r="Z30" s="160"/>
      <c r="AA30" s="161" t="s">
        <v>129</v>
      </c>
    </row>
    <row r="31" spans="1:27" s="164" customFormat="1" ht="24.75" customHeight="1">
      <c r="A31" s="165"/>
      <c r="B31" s="805" t="s">
        <v>262</v>
      </c>
      <c r="C31" s="805"/>
      <c r="D31" s="805"/>
      <c r="E31" s="166"/>
      <c r="F31" s="806" t="s">
        <v>132</v>
      </c>
      <c r="G31" s="807"/>
      <c r="H31" s="807"/>
      <c r="I31" s="808"/>
      <c r="J31" s="806" t="s">
        <v>221</v>
      </c>
      <c r="K31" s="807"/>
      <c r="L31" s="808"/>
      <c r="M31" s="806" t="s">
        <v>134</v>
      </c>
      <c r="N31" s="807"/>
      <c r="O31" s="808"/>
      <c r="P31" s="806" t="s">
        <v>135</v>
      </c>
      <c r="Q31" s="807"/>
      <c r="R31" s="808"/>
      <c r="S31" s="806" t="s">
        <v>136</v>
      </c>
      <c r="T31" s="807"/>
      <c r="U31" s="808"/>
      <c r="V31" s="806" t="s">
        <v>137</v>
      </c>
      <c r="W31" s="807"/>
      <c r="X31" s="808"/>
      <c r="Y31" s="806" t="s">
        <v>138</v>
      </c>
      <c r="Z31" s="807"/>
      <c r="AA31" s="808"/>
    </row>
    <row r="32" spans="1:27" s="164" customFormat="1" ht="24.75" customHeight="1">
      <c r="A32" s="167"/>
      <c r="B32" s="801" t="s">
        <v>263</v>
      </c>
      <c r="C32" s="801"/>
      <c r="D32" s="801"/>
      <c r="E32" s="168"/>
      <c r="F32" s="802">
        <v>1227900</v>
      </c>
      <c r="G32" s="802"/>
      <c r="H32" s="802"/>
      <c r="I32" s="802"/>
      <c r="J32" s="803">
        <v>1120200</v>
      </c>
      <c r="K32" s="803"/>
      <c r="L32" s="803"/>
      <c r="M32" s="803">
        <v>1097600</v>
      </c>
      <c r="N32" s="803"/>
      <c r="O32" s="803"/>
      <c r="P32" s="803">
        <v>1076100</v>
      </c>
      <c r="Q32" s="803"/>
      <c r="R32" s="803"/>
      <c r="S32" s="803">
        <v>990500</v>
      </c>
      <c r="T32" s="803"/>
      <c r="U32" s="803"/>
      <c r="V32" s="799">
        <v>1107200</v>
      </c>
      <c r="W32" s="799"/>
      <c r="X32" s="799"/>
      <c r="Y32" s="800">
        <v>1190800</v>
      </c>
      <c r="Z32" s="800"/>
      <c r="AA32" s="800"/>
    </row>
    <row r="33" spans="5:27" ht="15" customHeight="1">
      <c r="E33" s="159"/>
      <c r="F33" s="163"/>
      <c r="G33" s="163"/>
      <c r="H33" s="163"/>
      <c r="I33" s="163"/>
      <c r="J33" s="163"/>
      <c r="K33" s="163"/>
      <c r="L33" s="163"/>
      <c r="M33" s="163"/>
      <c r="N33" s="163"/>
      <c r="O33" s="163"/>
      <c r="P33" s="163"/>
      <c r="Q33" s="163"/>
      <c r="R33" s="163"/>
      <c r="S33" s="163"/>
      <c r="T33" s="163"/>
      <c r="U33" s="163"/>
      <c r="V33" s="163"/>
      <c r="W33" s="163"/>
      <c r="X33" s="163"/>
      <c r="Y33" s="163"/>
      <c r="Z33" s="163"/>
      <c r="AA33" s="157" t="s">
        <v>160</v>
      </c>
    </row>
  </sheetData>
  <sheetProtection/>
  <mergeCells count="103">
    <mergeCell ref="A1:AA1"/>
    <mergeCell ref="A2:AA2"/>
    <mergeCell ref="D4:G4"/>
    <mergeCell ref="H4:I4"/>
    <mergeCell ref="J4:K4"/>
    <mergeCell ref="L4:M4"/>
    <mergeCell ref="N4:O4"/>
    <mergeCell ref="P4:Q4"/>
    <mergeCell ref="R4:S4"/>
    <mergeCell ref="T4:U4"/>
    <mergeCell ref="V4:W4"/>
    <mergeCell ref="X4:Y4"/>
    <mergeCell ref="Z4:AA4"/>
    <mergeCell ref="D5:G5"/>
    <mergeCell ref="H5:I5"/>
    <mergeCell ref="J5:K5"/>
    <mergeCell ref="L5:M5"/>
    <mergeCell ref="N5:O5"/>
    <mergeCell ref="P5:Q5"/>
    <mergeCell ref="R5:S5"/>
    <mergeCell ref="T5:U5"/>
    <mergeCell ref="V5:W5"/>
    <mergeCell ref="X5:Y5"/>
    <mergeCell ref="Z5:AA5"/>
    <mergeCell ref="A8:AA8"/>
    <mergeCell ref="B10:F10"/>
    <mergeCell ref="H10:L10"/>
    <mergeCell ref="M10:Q10"/>
    <mergeCell ref="R10:V10"/>
    <mergeCell ref="W10:AA10"/>
    <mergeCell ref="B11:F11"/>
    <mergeCell ref="H11:L11"/>
    <mergeCell ref="M11:Q11"/>
    <mergeCell ref="R11:V11"/>
    <mergeCell ref="W11:AA11"/>
    <mergeCell ref="B12:F12"/>
    <mergeCell ref="H12:L12"/>
    <mergeCell ref="M12:Q12"/>
    <mergeCell ref="R12:V12"/>
    <mergeCell ref="W12:AA12"/>
    <mergeCell ref="B13:F13"/>
    <mergeCell ref="H13:L13"/>
    <mergeCell ref="M13:Q13"/>
    <mergeCell ref="R13:V13"/>
    <mergeCell ref="W13:AA13"/>
    <mergeCell ref="A17:AA17"/>
    <mergeCell ref="B19:F19"/>
    <mergeCell ref="H19:L19"/>
    <mergeCell ref="M19:Q19"/>
    <mergeCell ref="R19:V19"/>
    <mergeCell ref="W19:AA19"/>
    <mergeCell ref="B20:F20"/>
    <mergeCell ref="H20:L20"/>
    <mergeCell ref="M20:Q20"/>
    <mergeCell ref="R20:V20"/>
    <mergeCell ref="W20:AA20"/>
    <mergeCell ref="B21:F21"/>
    <mergeCell ref="H21:L21"/>
    <mergeCell ref="M21:Q21"/>
    <mergeCell ref="R21:V21"/>
    <mergeCell ref="W21:AA21"/>
    <mergeCell ref="B22:F22"/>
    <mergeCell ref="H22:L22"/>
    <mergeCell ref="M22:Q22"/>
    <mergeCell ref="R22:V22"/>
    <mergeCell ref="W22:AA22"/>
    <mergeCell ref="B23:F23"/>
    <mergeCell ref="H23:L23"/>
    <mergeCell ref="M23:Q23"/>
    <mergeCell ref="R23:V23"/>
    <mergeCell ref="W23:AA23"/>
    <mergeCell ref="B24:F24"/>
    <mergeCell ref="H24:L24"/>
    <mergeCell ref="M24:Q24"/>
    <mergeCell ref="R24:V24"/>
    <mergeCell ref="W24:AA24"/>
    <mergeCell ref="B25:F25"/>
    <mergeCell ref="H25:L25"/>
    <mergeCell ref="M25:Q25"/>
    <mergeCell ref="R25:V25"/>
    <mergeCell ref="W25:AA25"/>
    <mergeCell ref="B26:F26"/>
    <mergeCell ref="H26:L26"/>
    <mergeCell ref="M26:Q26"/>
    <mergeCell ref="R26:V26"/>
    <mergeCell ref="W26:AA26"/>
    <mergeCell ref="A29:AA29"/>
    <mergeCell ref="B31:D31"/>
    <mergeCell ref="F31:I31"/>
    <mergeCell ref="J31:L31"/>
    <mergeCell ref="M31:O31"/>
    <mergeCell ref="P31:R31"/>
    <mergeCell ref="S31:U31"/>
    <mergeCell ref="V31:X31"/>
    <mergeCell ref="Y31:AA31"/>
    <mergeCell ref="V32:X32"/>
    <mergeCell ref="Y32:AA32"/>
    <mergeCell ref="B32:D32"/>
    <mergeCell ref="F32:I32"/>
    <mergeCell ref="J32:L32"/>
    <mergeCell ref="M32:O32"/>
    <mergeCell ref="P32:R32"/>
    <mergeCell ref="S32:U32"/>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9"/>
  <sheetViews>
    <sheetView showGridLines="0" zoomScaleSheetLayoutView="100" zoomScalePageLayoutView="0" workbookViewId="0" topLeftCell="A1">
      <selection activeCell="A1" sqref="A1:I1"/>
    </sheetView>
  </sheetViews>
  <sheetFormatPr defaultColWidth="9.00390625" defaultRowHeight="24.75" customHeight="1"/>
  <cols>
    <col min="1" max="1" width="0.875" style="169" customWidth="1"/>
    <col min="2" max="2" width="9.625" style="169" customWidth="1"/>
    <col min="3" max="3" width="0.875" style="169" customWidth="1"/>
    <col min="4" max="4" width="9.625" style="169" customWidth="1"/>
    <col min="5" max="5" width="13.625" style="169" customWidth="1"/>
    <col min="6" max="6" width="9.625" style="169" customWidth="1"/>
    <col min="7" max="7" width="13.625" style="169" customWidth="1"/>
    <col min="8" max="8" width="14.625" style="169" customWidth="1"/>
    <col min="9" max="9" width="14.125" style="197" customWidth="1"/>
    <col min="10" max="16384" width="9.00390625" style="169" customWidth="1"/>
  </cols>
  <sheetData>
    <row r="1" spans="1:9" ht="39.75" customHeight="1">
      <c r="A1" s="838" t="s">
        <v>264</v>
      </c>
      <c r="B1" s="838"/>
      <c r="C1" s="838"/>
      <c r="D1" s="838"/>
      <c r="E1" s="838"/>
      <c r="F1" s="838"/>
      <c r="G1" s="838"/>
      <c r="H1" s="838"/>
      <c r="I1" s="838"/>
    </row>
    <row r="3" spans="1:9" ht="30" customHeight="1">
      <c r="A3" s="839" t="s">
        <v>265</v>
      </c>
      <c r="B3" s="839"/>
      <c r="C3" s="839"/>
      <c r="D3" s="839"/>
      <c r="E3" s="839"/>
      <c r="F3" s="839"/>
      <c r="G3" s="839"/>
      <c r="H3" s="839"/>
      <c r="I3" s="839"/>
    </row>
    <row r="4" ht="24.75" customHeight="1" thickBot="1">
      <c r="I4" s="170" t="s">
        <v>266</v>
      </c>
    </row>
    <row r="5" spans="1:9" ht="24.75" customHeight="1">
      <c r="A5" s="171"/>
      <c r="B5" s="840" t="s">
        <v>267</v>
      </c>
      <c r="C5" s="172"/>
      <c r="D5" s="842" t="s">
        <v>268</v>
      </c>
      <c r="E5" s="173"/>
      <c r="F5" s="842" t="s">
        <v>269</v>
      </c>
      <c r="G5" s="173"/>
      <c r="H5" s="845" t="s">
        <v>270</v>
      </c>
      <c r="I5" s="846"/>
    </row>
    <row r="6" spans="1:9" ht="34.5" customHeight="1">
      <c r="A6" s="174"/>
      <c r="B6" s="841"/>
      <c r="C6" s="175"/>
      <c r="D6" s="843"/>
      <c r="E6" s="176" t="s">
        <v>271</v>
      </c>
      <c r="F6" s="844"/>
      <c r="G6" s="176" t="s">
        <v>272</v>
      </c>
      <c r="H6" s="847"/>
      <c r="I6" s="848"/>
    </row>
    <row r="7" spans="1:9" ht="24.75" customHeight="1">
      <c r="A7" s="177"/>
      <c r="B7" s="178" t="s">
        <v>273</v>
      </c>
      <c r="C7" s="179"/>
      <c r="D7" s="180" t="s">
        <v>274</v>
      </c>
      <c r="E7" s="181" t="s">
        <v>17</v>
      </c>
      <c r="F7" s="180">
        <v>179</v>
      </c>
      <c r="G7" s="181" t="s">
        <v>17</v>
      </c>
      <c r="H7" s="182">
        <v>34465.35</v>
      </c>
      <c r="I7" s="183">
        <v>-8644.03</v>
      </c>
    </row>
    <row r="8" spans="1:9" ht="24.75" customHeight="1">
      <c r="A8" s="177"/>
      <c r="B8" s="184" t="s">
        <v>275</v>
      </c>
      <c r="C8" s="179"/>
      <c r="D8" s="180" t="s">
        <v>276</v>
      </c>
      <c r="E8" s="181" t="s">
        <v>17</v>
      </c>
      <c r="F8" s="180">
        <v>29</v>
      </c>
      <c r="G8" s="181" t="s">
        <v>17</v>
      </c>
      <c r="H8" s="182">
        <v>7628.97</v>
      </c>
      <c r="I8" s="185" t="s">
        <v>277</v>
      </c>
    </row>
    <row r="9" spans="1:9" ht="24.75" customHeight="1">
      <c r="A9" s="177"/>
      <c r="B9" s="184" t="s">
        <v>278</v>
      </c>
      <c r="C9" s="179"/>
      <c r="D9" s="180" t="s">
        <v>279</v>
      </c>
      <c r="E9" s="181" t="s">
        <v>17</v>
      </c>
      <c r="F9" s="180">
        <v>34</v>
      </c>
      <c r="G9" s="181" t="s">
        <v>17</v>
      </c>
      <c r="H9" s="182">
        <v>32959.24</v>
      </c>
      <c r="I9" s="183">
        <v>-13968.63</v>
      </c>
    </row>
    <row r="10" spans="1:9" ht="24.75" customHeight="1">
      <c r="A10" s="177"/>
      <c r="B10" s="184" t="s">
        <v>280</v>
      </c>
      <c r="C10" s="179"/>
      <c r="D10" s="180" t="s">
        <v>281</v>
      </c>
      <c r="E10" s="181" t="s">
        <v>17</v>
      </c>
      <c r="F10" s="180">
        <v>47</v>
      </c>
      <c r="G10" s="181" t="s">
        <v>17</v>
      </c>
      <c r="H10" s="182">
        <v>22723.74</v>
      </c>
      <c r="I10" s="185">
        <v>-9462.54</v>
      </c>
    </row>
    <row r="11" spans="1:9" ht="24.75" customHeight="1">
      <c r="A11" s="177"/>
      <c r="B11" s="184" t="s">
        <v>282</v>
      </c>
      <c r="C11" s="179"/>
      <c r="D11" s="180" t="s">
        <v>283</v>
      </c>
      <c r="E11" s="181" t="s">
        <v>17</v>
      </c>
      <c r="F11" s="180">
        <v>90</v>
      </c>
      <c r="G11" s="181" t="s">
        <v>17</v>
      </c>
      <c r="H11" s="182">
        <v>36143.01</v>
      </c>
      <c r="I11" s="185">
        <v>-289.8</v>
      </c>
    </row>
    <row r="12" spans="1:9" ht="24.75" customHeight="1">
      <c r="A12" s="177"/>
      <c r="B12" s="184" t="s">
        <v>284</v>
      </c>
      <c r="C12" s="179"/>
      <c r="D12" s="180" t="s">
        <v>281</v>
      </c>
      <c r="E12" s="181" t="s">
        <v>17</v>
      </c>
      <c r="F12" s="180">
        <v>122</v>
      </c>
      <c r="G12" s="181" t="s">
        <v>17</v>
      </c>
      <c r="H12" s="182">
        <v>53286.86</v>
      </c>
      <c r="I12" s="185">
        <v>-5966.8</v>
      </c>
    </row>
    <row r="13" spans="1:9" ht="24.75" customHeight="1">
      <c r="A13" s="177"/>
      <c r="B13" s="184" t="s">
        <v>285</v>
      </c>
      <c r="C13" s="179"/>
      <c r="D13" s="180" t="s">
        <v>286</v>
      </c>
      <c r="E13" s="181">
        <v>1</v>
      </c>
      <c r="F13" s="180">
        <v>174</v>
      </c>
      <c r="G13" s="181">
        <v>133</v>
      </c>
      <c r="H13" s="182">
        <v>77763.8</v>
      </c>
      <c r="I13" s="185">
        <v>-11527.12</v>
      </c>
    </row>
    <row r="14" spans="1:9" ht="24.75" customHeight="1">
      <c r="A14" s="177"/>
      <c r="B14" s="184" t="s">
        <v>287</v>
      </c>
      <c r="C14" s="179"/>
      <c r="D14" s="180" t="s">
        <v>288</v>
      </c>
      <c r="E14" s="180" t="s">
        <v>17</v>
      </c>
      <c r="F14" s="180">
        <v>51</v>
      </c>
      <c r="G14" s="180" t="s">
        <v>17</v>
      </c>
      <c r="H14" s="182">
        <v>37530</v>
      </c>
      <c r="I14" s="185">
        <v>-21124.95</v>
      </c>
    </row>
    <row r="15" spans="1:9" ht="24.75" customHeight="1">
      <c r="A15" s="177"/>
      <c r="B15" s="184" t="s">
        <v>289</v>
      </c>
      <c r="C15" s="179"/>
      <c r="D15" s="180" t="s">
        <v>290</v>
      </c>
      <c r="E15" s="181">
        <v>1</v>
      </c>
      <c r="F15" s="180">
        <v>199</v>
      </c>
      <c r="G15" s="181">
        <v>136</v>
      </c>
      <c r="H15" s="182">
        <v>92518.74</v>
      </c>
      <c r="I15" s="185">
        <v>-17252.32</v>
      </c>
    </row>
    <row r="16" spans="1:9" ht="24.75" customHeight="1">
      <c r="A16" s="177"/>
      <c r="B16" s="184" t="s">
        <v>291</v>
      </c>
      <c r="C16" s="179"/>
      <c r="D16" s="180" t="s">
        <v>283</v>
      </c>
      <c r="E16" s="180" t="s">
        <v>17</v>
      </c>
      <c r="F16" s="180">
        <v>47</v>
      </c>
      <c r="G16" s="180" t="s">
        <v>17</v>
      </c>
      <c r="H16" s="182">
        <v>13578.42</v>
      </c>
      <c r="I16" s="185" t="s">
        <v>277</v>
      </c>
    </row>
    <row r="17" spans="1:9" ht="24.75" customHeight="1">
      <c r="A17" s="177"/>
      <c r="B17" s="184" t="s">
        <v>292</v>
      </c>
      <c r="C17" s="179"/>
      <c r="D17" s="180" t="s">
        <v>276</v>
      </c>
      <c r="E17" s="181" t="s">
        <v>293</v>
      </c>
      <c r="F17" s="180">
        <v>25</v>
      </c>
      <c r="G17" s="181" t="s">
        <v>17</v>
      </c>
      <c r="H17" s="182">
        <v>6564.9</v>
      </c>
      <c r="I17" s="185" t="s">
        <v>277</v>
      </c>
    </row>
    <row r="18" spans="1:9" ht="24.75" customHeight="1">
      <c r="A18" s="177"/>
      <c r="B18" s="184" t="s">
        <v>294</v>
      </c>
      <c r="C18" s="179"/>
      <c r="D18" s="180" t="s">
        <v>295</v>
      </c>
      <c r="E18" s="181" t="s">
        <v>17</v>
      </c>
      <c r="F18" s="180">
        <v>25</v>
      </c>
      <c r="G18" s="181" t="s">
        <v>17</v>
      </c>
      <c r="H18" s="182">
        <v>17853.48</v>
      </c>
      <c r="I18" s="185">
        <v>-11288.59</v>
      </c>
    </row>
    <row r="19" spans="1:9" ht="24.75" customHeight="1">
      <c r="A19" s="177"/>
      <c r="B19" s="184" t="s">
        <v>296</v>
      </c>
      <c r="C19" s="179"/>
      <c r="D19" s="180" t="s">
        <v>297</v>
      </c>
      <c r="E19" s="181" t="s">
        <v>17</v>
      </c>
      <c r="F19" s="180">
        <v>18</v>
      </c>
      <c r="G19" s="181" t="s">
        <v>17</v>
      </c>
      <c r="H19" s="182">
        <v>5364.04</v>
      </c>
      <c r="I19" s="185" t="s">
        <v>277</v>
      </c>
    </row>
    <row r="20" spans="1:9" ht="24.75" customHeight="1">
      <c r="A20" s="177"/>
      <c r="B20" s="184" t="s">
        <v>298</v>
      </c>
      <c r="C20" s="179"/>
      <c r="D20" s="180" t="s">
        <v>299</v>
      </c>
      <c r="E20" s="181" t="s">
        <v>17</v>
      </c>
      <c r="F20" s="180">
        <v>87</v>
      </c>
      <c r="G20" s="181" t="s">
        <v>17</v>
      </c>
      <c r="H20" s="182">
        <v>27263.64</v>
      </c>
      <c r="I20" s="185" t="s">
        <v>277</v>
      </c>
    </row>
    <row r="21" spans="1:9" ht="24.75" customHeight="1">
      <c r="A21" s="177"/>
      <c r="B21" s="184" t="s">
        <v>300</v>
      </c>
      <c r="C21" s="179"/>
      <c r="D21" s="180" t="s">
        <v>17</v>
      </c>
      <c r="E21" s="181" t="s">
        <v>17</v>
      </c>
      <c r="F21" s="181" t="s">
        <v>17</v>
      </c>
      <c r="G21" s="181" t="s">
        <v>17</v>
      </c>
      <c r="H21" s="186" t="s">
        <v>17</v>
      </c>
      <c r="I21" s="185" t="s">
        <v>277</v>
      </c>
    </row>
    <row r="22" spans="1:9" ht="24.75" customHeight="1">
      <c r="A22" s="177"/>
      <c r="B22" s="184" t="s">
        <v>301</v>
      </c>
      <c r="C22" s="179"/>
      <c r="D22" s="187" t="s">
        <v>302</v>
      </c>
      <c r="E22" s="181" t="s">
        <v>17</v>
      </c>
      <c r="F22" s="188">
        <v>23</v>
      </c>
      <c r="G22" s="181" t="s">
        <v>17</v>
      </c>
      <c r="H22" s="182">
        <v>11108.1</v>
      </c>
      <c r="I22" s="185">
        <v>-1582.72</v>
      </c>
    </row>
    <row r="23" spans="1:9" ht="24.75" customHeight="1">
      <c r="A23" s="177"/>
      <c r="B23" s="184" t="s">
        <v>303</v>
      </c>
      <c r="C23" s="179"/>
      <c r="D23" s="187" t="s">
        <v>304</v>
      </c>
      <c r="E23" s="181" t="s">
        <v>305</v>
      </c>
      <c r="F23" s="188">
        <v>13</v>
      </c>
      <c r="G23" s="181" t="s">
        <v>305</v>
      </c>
      <c r="H23" s="182">
        <v>6756.68</v>
      </c>
      <c r="I23" s="185">
        <v>-2329.6</v>
      </c>
    </row>
    <row r="24" spans="1:9" ht="24.75" customHeight="1">
      <c r="A24" s="177"/>
      <c r="B24" s="184" t="s">
        <v>306</v>
      </c>
      <c r="C24" s="179"/>
      <c r="D24" s="187" t="s">
        <v>302</v>
      </c>
      <c r="E24" s="181" t="s">
        <v>305</v>
      </c>
      <c r="F24" s="188">
        <v>19</v>
      </c>
      <c r="G24" s="181" t="s">
        <v>17</v>
      </c>
      <c r="H24" s="182">
        <v>7092.03</v>
      </c>
      <c r="I24" s="185">
        <v>-2724.7</v>
      </c>
    </row>
    <row r="25" spans="1:9" ht="24.75" customHeight="1">
      <c r="A25" s="177"/>
      <c r="B25" s="184" t="s">
        <v>307</v>
      </c>
      <c r="C25" s="179"/>
      <c r="D25" s="187" t="s">
        <v>308</v>
      </c>
      <c r="E25" s="181" t="s">
        <v>305</v>
      </c>
      <c r="F25" s="188">
        <v>7</v>
      </c>
      <c r="G25" s="181" t="s">
        <v>305</v>
      </c>
      <c r="H25" s="182">
        <v>21660.56</v>
      </c>
      <c r="I25" s="185">
        <v>-19503.7</v>
      </c>
    </row>
    <row r="26" spans="1:9" ht="24.75" customHeight="1">
      <c r="A26" s="177"/>
      <c r="B26" s="184" t="s">
        <v>309</v>
      </c>
      <c r="C26" s="179"/>
      <c r="D26" s="187" t="s">
        <v>310</v>
      </c>
      <c r="E26" s="181" t="s">
        <v>305</v>
      </c>
      <c r="F26" s="188">
        <v>21</v>
      </c>
      <c r="G26" s="181" t="s">
        <v>305</v>
      </c>
      <c r="H26" s="182">
        <v>29149.82</v>
      </c>
      <c r="I26" s="185">
        <v>-22037.3</v>
      </c>
    </row>
    <row r="27" spans="1:9" ht="24.75" customHeight="1">
      <c r="A27" s="174"/>
      <c r="B27" s="189" t="s">
        <v>311</v>
      </c>
      <c r="C27" s="174"/>
      <c r="D27" s="190" t="s">
        <v>312</v>
      </c>
      <c r="E27" s="191" t="s">
        <v>305</v>
      </c>
      <c r="F27" s="192">
        <v>10</v>
      </c>
      <c r="G27" s="191" t="s">
        <v>305</v>
      </c>
      <c r="H27" s="193">
        <v>5704.73</v>
      </c>
      <c r="I27" s="194">
        <v>-2547.18</v>
      </c>
    </row>
    <row r="28" ht="24.75" customHeight="1">
      <c r="I28" s="195" t="s">
        <v>313</v>
      </c>
    </row>
    <row r="29" spans="2:9" ht="24.75" customHeight="1">
      <c r="B29" s="196" t="s">
        <v>314</v>
      </c>
      <c r="E29" s="196"/>
      <c r="F29" s="196"/>
      <c r="G29" s="196"/>
      <c r="H29" s="196"/>
      <c r="I29" s="196"/>
    </row>
  </sheetData>
  <sheetProtection/>
  <mergeCells count="6">
    <mergeCell ref="A1:I1"/>
    <mergeCell ref="A3:I3"/>
    <mergeCell ref="B5:B6"/>
    <mergeCell ref="D5:D6"/>
    <mergeCell ref="F5:F6"/>
    <mergeCell ref="H5:I6"/>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5"/>
  <sheetViews>
    <sheetView showGridLines="0" zoomScaleSheetLayoutView="100" zoomScalePageLayoutView="0" workbookViewId="0" topLeftCell="A1">
      <selection activeCell="A1" sqref="A1:H1"/>
    </sheetView>
  </sheetViews>
  <sheetFormatPr defaultColWidth="9.00390625" defaultRowHeight="24.75" customHeight="1"/>
  <cols>
    <col min="1" max="1" width="0.875" style="392" customWidth="1"/>
    <col min="2" max="2" width="10.625" style="392" customWidth="1"/>
    <col min="3" max="3" width="0.875" style="392" customWidth="1"/>
    <col min="4" max="4" width="27.625" style="392" customWidth="1"/>
    <col min="5" max="5" width="15.625" style="392" customWidth="1"/>
    <col min="6" max="7" width="11.625" style="392" customWidth="1"/>
    <col min="8" max="8" width="7.625" style="392" customWidth="1"/>
    <col min="9" max="16384" width="9.00390625" style="392" customWidth="1"/>
  </cols>
  <sheetData>
    <row r="1" spans="1:8" ht="30" customHeight="1">
      <c r="A1" s="839" t="s">
        <v>472</v>
      </c>
      <c r="B1" s="839"/>
      <c r="C1" s="839"/>
      <c r="D1" s="839"/>
      <c r="E1" s="839"/>
      <c r="F1" s="839"/>
      <c r="G1" s="839"/>
      <c r="H1" s="839"/>
    </row>
    <row r="2" spans="7:8" ht="19.5" customHeight="1" thickBot="1">
      <c r="G2" s="849" t="s">
        <v>473</v>
      </c>
      <c r="H2" s="849"/>
    </row>
    <row r="3" spans="1:8" ht="24.75" customHeight="1">
      <c r="A3" s="394"/>
      <c r="B3" s="395" t="s">
        <v>267</v>
      </c>
      <c r="C3" s="396"/>
      <c r="D3" s="397" t="s">
        <v>474</v>
      </c>
      <c r="E3" s="397" t="s">
        <v>475</v>
      </c>
      <c r="F3" s="397" t="s">
        <v>476</v>
      </c>
      <c r="G3" s="397" t="s">
        <v>477</v>
      </c>
      <c r="H3" s="398" t="s">
        <v>478</v>
      </c>
    </row>
    <row r="4" spans="1:8" ht="21.75" customHeight="1">
      <c r="A4" s="399"/>
      <c r="B4" s="178" t="s">
        <v>479</v>
      </c>
      <c r="C4" s="400"/>
      <c r="D4" s="401" t="s">
        <v>480</v>
      </c>
      <c r="E4" s="401" t="s">
        <v>481</v>
      </c>
      <c r="F4" s="402">
        <v>58500</v>
      </c>
      <c r="G4" s="402">
        <v>39000</v>
      </c>
      <c r="H4" s="403">
        <v>150</v>
      </c>
    </row>
    <row r="5" spans="1:8" ht="21.75" customHeight="1">
      <c r="A5" s="399"/>
      <c r="B5" s="184" t="s">
        <v>482</v>
      </c>
      <c r="C5" s="400"/>
      <c r="D5" s="404" t="s">
        <v>483</v>
      </c>
      <c r="E5" s="405" t="s">
        <v>483</v>
      </c>
      <c r="F5" s="406" t="s">
        <v>483</v>
      </c>
      <c r="G5" s="406" t="s">
        <v>483</v>
      </c>
      <c r="H5" s="407" t="s">
        <v>483</v>
      </c>
    </row>
    <row r="6" spans="1:8" ht="21.75" customHeight="1">
      <c r="A6" s="399"/>
      <c r="B6" s="184" t="s">
        <v>484</v>
      </c>
      <c r="C6" s="400"/>
      <c r="D6" s="401" t="s">
        <v>485</v>
      </c>
      <c r="E6" s="401" t="s">
        <v>486</v>
      </c>
      <c r="F6" s="402">
        <v>50100</v>
      </c>
      <c r="G6" s="402">
        <v>30000</v>
      </c>
      <c r="H6" s="403">
        <v>106</v>
      </c>
    </row>
    <row r="7" spans="1:8" ht="21.75" customHeight="1">
      <c r="A7" s="399"/>
      <c r="B7" s="184" t="s">
        <v>487</v>
      </c>
      <c r="C7" s="400"/>
      <c r="D7" s="401" t="s">
        <v>488</v>
      </c>
      <c r="E7" s="401" t="s">
        <v>489</v>
      </c>
      <c r="F7" s="402">
        <v>13500</v>
      </c>
      <c r="G7" s="402">
        <v>9800</v>
      </c>
      <c r="H7" s="403">
        <v>41</v>
      </c>
    </row>
    <row r="8" spans="1:8" ht="21.75" customHeight="1">
      <c r="A8" s="399"/>
      <c r="B8" s="184" t="s">
        <v>487</v>
      </c>
      <c r="C8" s="400"/>
      <c r="D8" s="401" t="s">
        <v>490</v>
      </c>
      <c r="E8" s="401" t="s">
        <v>491</v>
      </c>
      <c r="F8" s="402">
        <v>73900</v>
      </c>
      <c r="G8" s="402">
        <v>53600</v>
      </c>
      <c r="H8" s="403">
        <v>213</v>
      </c>
    </row>
    <row r="9" spans="1:8" ht="21.75" customHeight="1">
      <c r="A9" s="399"/>
      <c r="B9" s="184" t="s">
        <v>492</v>
      </c>
      <c r="C9" s="400"/>
      <c r="D9" s="401" t="s">
        <v>493</v>
      </c>
      <c r="E9" s="408" t="s">
        <v>494</v>
      </c>
      <c r="F9" s="402">
        <v>101800</v>
      </c>
      <c r="G9" s="402">
        <v>43500</v>
      </c>
      <c r="H9" s="403">
        <v>187</v>
      </c>
    </row>
    <row r="10" spans="1:8" ht="21.75" customHeight="1">
      <c r="A10" s="399"/>
      <c r="B10" s="184" t="s">
        <v>495</v>
      </c>
      <c r="C10" s="400"/>
      <c r="D10" s="404" t="s">
        <v>483</v>
      </c>
      <c r="E10" s="405" t="s">
        <v>483</v>
      </c>
      <c r="F10" s="406" t="s">
        <v>483</v>
      </c>
      <c r="G10" s="406" t="s">
        <v>483</v>
      </c>
      <c r="H10" s="407" t="s">
        <v>483</v>
      </c>
    </row>
    <row r="11" spans="1:8" ht="21.75" customHeight="1">
      <c r="A11" s="399"/>
      <c r="B11" s="184" t="s">
        <v>496</v>
      </c>
      <c r="C11" s="400"/>
      <c r="D11" s="404" t="s">
        <v>483</v>
      </c>
      <c r="E11" s="405" t="s">
        <v>483</v>
      </c>
      <c r="F11" s="406" t="s">
        <v>483</v>
      </c>
      <c r="G11" s="406" t="s">
        <v>483</v>
      </c>
      <c r="H11" s="407" t="s">
        <v>483</v>
      </c>
    </row>
    <row r="12" spans="1:8" ht="21.75" customHeight="1">
      <c r="A12" s="399"/>
      <c r="B12" s="184" t="s">
        <v>497</v>
      </c>
      <c r="C12" s="400"/>
      <c r="D12" s="404" t="s">
        <v>483</v>
      </c>
      <c r="E12" s="405" t="s">
        <v>483</v>
      </c>
      <c r="F12" s="406" t="s">
        <v>483</v>
      </c>
      <c r="G12" s="406" t="s">
        <v>483</v>
      </c>
      <c r="H12" s="407" t="s">
        <v>483</v>
      </c>
    </row>
    <row r="13" spans="1:8" ht="21.75" customHeight="1">
      <c r="A13" s="399"/>
      <c r="B13" s="178" t="s">
        <v>273</v>
      </c>
      <c r="C13" s="400"/>
      <c r="D13" s="404" t="s">
        <v>483</v>
      </c>
      <c r="E13" s="405" t="s">
        <v>483</v>
      </c>
      <c r="F13" s="406" t="s">
        <v>483</v>
      </c>
      <c r="G13" s="406" t="s">
        <v>483</v>
      </c>
      <c r="H13" s="407" t="s">
        <v>483</v>
      </c>
    </row>
    <row r="14" spans="1:8" ht="21.75" customHeight="1">
      <c r="A14" s="399"/>
      <c r="B14" s="184" t="s">
        <v>498</v>
      </c>
      <c r="C14" s="400"/>
      <c r="D14" s="404" t="s">
        <v>483</v>
      </c>
      <c r="E14" s="405" t="s">
        <v>483</v>
      </c>
      <c r="F14" s="406" t="s">
        <v>483</v>
      </c>
      <c r="G14" s="406" t="s">
        <v>483</v>
      </c>
      <c r="H14" s="407" t="s">
        <v>483</v>
      </c>
    </row>
    <row r="15" spans="1:8" ht="21.75" customHeight="1">
      <c r="A15" s="399"/>
      <c r="B15" s="184" t="s">
        <v>278</v>
      </c>
      <c r="C15" s="400"/>
      <c r="D15" s="404" t="s">
        <v>483</v>
      </c>
      <c r="E15" s="405" t="s">
        <v>483</v>
      </c>
      <c r="F15" s="406" t="s">
        <v>483</v>
      </c>
      <c r="G15" s="406" t="s">
        <v>483</v>
      </c>
      <c r="H15" s="407" t="s">
        <v>483</v>
      </c>
    </row>
    <row r="16" spans="1:8" ht="21.75" customHeight="1">
      <c r="A16" s="399"/>
      <c r="B16" s="184" t="s">
        <v>499</v>
      </c>
      <c r="C16" s="400"/>
      <c r="D16" s="404" t="s">
        <v>483</v>
      </c>
      <c r="E16" s="405" t="s">
        <v>483</v>
      </c>
      <c r="F16" s="406" t="s">
        <v>483</v>
      </c>
      <c r="G16" s="406" t="s">
        <v>483</v>
      </c>
      <c r="H16" s="407" t="s">
        <v>483</v>
      </c>
    </row>
    <row r="17" spans="1:8" ht="21.75" customHeight="1">
      <c r="A17" s="399"/>
      <c r="B17" s="184" t="s">
        <v>500</v>
      </c>
      <c r="C17" s="400"/>
      <c r="D17" s="404" t="s">
        <v>483</v>
      </c>
      <c r="E17" s="405" t="s">
        <v>483</v>
      </c>
      <c r="F17" s="406" t="s">
        <v>483</v>
      </c>
      <c r="G17" s="406" t="s">
        <v>483</v>
      </c>
      <c r="H17" s="407" t="s">
        <v>483</v>
      </c>
    </row>
    <row r="18" spans="1:8" ht="21.75" customHeight="1">
      <c r="A18" s="399"/>
      <c r="B18" s="184" t="s">
        <v>501</v>
      </c>
      <c r="C18" s="400"/>
      <c r="D18" s="404" t="s">
        <v>483</v>
      </c>
      <c r="E18" s="405" t="s">
        <v>483</v>
      </c>
      <c r="F18" s="406" t="s">
        <v>483</v>
      </c>
      <c r="G18" s="406" t="s">
        <v>483</v>
      </c>
      <c r="H18" s="407" t="s">
        <v>483</v>
      </c>
    </row>
    <row r="19" spans="1:8" ht="21.75" customHeight="1">
      <c r="A19" s="399"/>
      <c r="B19" s="184" t="s">
        <v>502</v>
      </c>
      <c r="C19" s="400"/>
      <c r="D19" s="401" t="s">
        <v>503</v>
      </c>
      <c r="E19" s="408" t="s">
        <v>504</v>
      </c>
      <c r="F19" s="402">
        <v>30200</v>
      </c>
      <c r="G19" s="402">
        <v>15140</v>
      </c>
      <c r="H19" s="403">
        <v>71</v>
      </c>
    </row>
    <row r="20" spans="1:8" ht="24" customHeight="1">
      <c r="A20" s="399"/>
      <c r="B20" s="184" t="s">
        <v>505</v>
      </c>
      <c r="C20" s="400"/>
      <c r="D20" s="409" t="s">
        <v>506</v>
      </c>
      <c r="E20" s="408" t="s">
        <v>507</v>
      </c>
      <c r="F20" s="402">
        <v>45932</v>
      </c>
      <c r="G20" s="402">
        <v>30422</v>
      </c>
      <c r="H20" s="403">
        <v>131</v>
      </c>
    </row>
    <row r="21" spans="1:8" ht="21.75" customHeight="1">
      <c r="A21" s="399"/>
      <c r="B21" s="184" t="s">
        <v>508</v>
      </c>
      <c r="C21" s="400"/>
      <c r="D21" s="404" t="s">
        <v>483</v>
      </c>
      <c r="E21" s="405" t="s">
        <v>483</v>
      </c>
      <c r="F21" s="406" t="s">
        <v>483</v>
      </c>
      <c r="G21" s="406" t="s">
        <v>483</v>
      </c>
      <c r="H21" s="407" t="s">
        <v>483</v>
      </c>
    </row>
    <row r="22" spans="1:8" ht="21.75" customHeight="1">
      <c r="A22" s="399"/>
      <c r="B22" s="184" t="s">
        <v>509</v>
      </c>
      <c r="C22" s="400"/>
      <c r="D22" s="404" t="s">
        <v>483</v>
      </c>
      <c r="E22" s="405" t="s">
        <v>483</v>
      </c>
      <c r="F22" s="406" t="s">
        <v>483</v>
      </c>
      <c r="G22" s="406" t="s">
        <v>483</v>
      </c>
      <c r="H22" s="407" t="s">
        <v>483</v>
      </c>
    </row>
    <row r="23" spans="1:8" ht="21.75" customHeight="1">
      <c r="A23" s="399"/>
      <c r="B23" s="184" t="s">
        <v>292</v>
      </c>
      <c r="C23" s="400"/>
      <c r="D23" s="404" t="s">
        <v>483</v>
      </c>
      <c r="E23" s="405" t="s">
        <v>483</v>
      </c>
      <c r="F23" s="406" t="s">
        <v>483</v>
      </c>
      <c r="G23" s="406" t="s">
        <v>483</v>
      </c>
      <c r="H23" s="407" t="s">
        <v>483</v>
      </c>
    </row>
    <row r="24" spans="1:8" ht="21.75" customHeight="1">
      <c r="A24" s="399"/>
      <c r="B24" s="184" t="s">
        <v>510</v>
      </c>
      <c r="C24" s="400"/>
      <c r="D24" s="404" t="s">
        <v>483</v>
      </c>
      <c r="E24" s="405" t="s">
        <v>483</v>
      </c>
      <c r="F24" s="406" t="s">
        <v>483</v>
      </c>
      <c r="G24" s="406" t="s">
        <v>483</v>
      </c>
      <c r="H24" s="407" t="s">
        <v>483</v>
      </c>
    </row>
    <row r="25" spans="1:8" ht="21.75" customHeight="1">
      <c r="A25" s="399"/>
      <c r="B25" s="184" t="s">
        <v>511</v>
      </c>
      <c r="C25" s="400"/>
      <c r="D25" s="410" t="s">
        <v>512</v>
      </c>
      <c r="E25" s="410" t="s">
        <v>513</v>
      </c>
      <c r="F25" s="403">
        <v>19782</v>
      </c>
      <c r="G25" s="403">
        <v>13323</v>
      </c>
      <c r="H25" s="403">
        <v>62</v>
      </c>
    </row>
    <row r="26" spans="1:8" ht="21.75" customHeight="1">
      <c r="A26" s="399"/>
      <c r="B26" s="184" t="s">
        <v>514</v>
      </c>
      <c r="C26" s="400"/>
      <c r="D26" s="411" t="s">
        <v>515</v>
      </c>
      <c r="E26" s="411" t="s">
        <v>516</v>
      </c>
      <c r="F26" s="402">
        <v>57426</v>
      </c>
      <c r="G26" s="402">
        <v>33580</v>
      </c>
      <c r="H26" s="403">
        <v>136</v>
      </c>
    </row>
    <row r="27" spans="1:8" ht="21.75" customHeight="1">
      <c r="A27" s="399"/>
      <c r="B27" s="184" t="s">
        <v>517</v>
      </c>
      <c r="C27" s="400"/>
      <c r="D27" s="411" t="s">
        <v>518</v>
      </c>
      <c r="E27" s="411" t="s">
        <v>519</v>
      </c>
      <c r="F27" s="402">
        <v>19374</v>
      </c>
      <c r="G27" s="402">
        <v>12477</v>
      </c>
      <c r="H27" s="403">
        <v>59</v>
      </c>
    </row>
    <row r="28" spans="1:8" ht="21.75" customHeight="1">
      <c r="A28" s="399"/>
      <c r="B28" s="184" t="s">
        <v>520</v>
      </c>
      <c r="C28" s="400"/>
      <c r="D28" s="404" t="s">
        <v>483</v>
      </c>
      <c r="E28" s="405" t="s">
        <v>483</v>
      </c>
      <c r="F28" s="406" t="s">
        <v>483</v>
      </c>
      <c r="G28" s="406" t="s">
        <v>483</v>
      </c>
      <c r="H28" s="407" t="s">
        <v>483</v>
      </c>
    </row>
    <row r="29" spans="1:8" ht="21.75" customHeight="1">
      <c r="A29" s="399"/>
      <c r="B29" s="184" t="s">
        <v>521</v>
      </c>
      <c r="C29" s="400"/>
      <c r="D29" s="404" t="s">
        <v>483</v>
      </c>
      <c r="E29" s="405" t="s">
        <v>483</v>
      </c>
      <c r="F29" s="406" t="s">
        <v>483</v>
      </c>
      <c r="G29" s="406" t="s">
        <v>483</v>
      </c>
      <c r="H29" s="407" t="s">
        <v>483</v>
      </c>
    </row>
    <row r="30" spans="1:8" ht="21.75" customHeight="1">
      <c r="A30" s="399"/>
      <c r="B30" s="184" t="s">
        <v>522</v>
      </c>
      <c r="C30" s="400"/>
      <c r="D30" s="404" t="s">
        <v>17</v>
      </c>
      <c r="E30" s="405" t="s">
        <v>17</v>
      </c>
      <c r="F30" s="406" t="s">
        <v>17</v>
      </c>
      <c r="G30" s="406" t="s">
        <v>17</v>
      </c>
      <c r="H30" s="407" t="s">
        <v>17</v>
      </c>
    </row>
    <row r="31" spans="1:8" ht="21.75" customHeight="1">
      <c r="A31" s="399"/>
      <c r="B31" s="184" t="s">
        <v>523</v>
      </c>
      <c r="C31" s="400"/>
      <c r="D31" s="404" t="s">
        <v>483</v>
      </c>
      <c r="E31" s="405" t="s">
        <v>483</v>
      </c>
      <c r="F31" s="406" t="s">
        <v>483</v>
      </c>
      <c r="G31" s="406" t="s">
        <v>483</v>
      </c>
      <c r="H31" s="407" t="s">
        <v>483</v>
      </c>
    </row>
    <row r="32" spans="1:8" ht="21.75" customHeight="1">
      <c r="A32" s="399"/>
      <c r="B32" s="184" t="s">
        <v>524</v>
      </c>
      <c r="C32" s="400"/>
      <c r="D32" s="404" t="s">
        <v>483</v>
      </c>
      <c r="E32" s="405" t="s">
        <v>483</v>
      </c>
      <c r="F32" s="406" t="s">
        <v>483</v>
      </c>
      <c r="G32" s="406" t="s">
        <v>483</v>
      </c>
      <c r="H32" s="407" t="s">
        <v>483</v>
      </c>
    </row>
    <row r="33" spans="1:8" ht="21.75" customHeight="1">
      <c r="A33" s="412"/>
      <c r="B33" s="189" t="s">
        <v>525</v>
      </c>
      <c r="C33" s="412"/>
      <c r="D33" s="413" t="s">
        <v>483</v>
      </c>
      <c r="E33" s="414" t="s">
        <v>483</v>
      </c>
      <c r="F33" s="415" t="s">
        <v>483</v>
      </c>
      <c r="G33" s="415" t="s">
        <v>483</v>
      </c>
      <c r="H33" s="416" t="s">
        <v>483</v>
      </c>
    </row>
    <row r="34" spans="7:8" ht="19.5" customHeight="1">
      <c r="G34" s="850" t="s">
        <v>313</v>
      </c>
      <c r="H34" s="850"/>
    </row>
    <row r="35" spans="2:7" ht="19.5" customHeight="1">
      <c r="B35" s="169" t="s">
        <v>526</v>
      </c>
      <c r="D35" s="169"/>
      <c r="E35" s="169"/>
      <c r="F35" s="169"/>
      <c r="G35" s="169"/>
    </row>
  </sheetData>
  <sheetProtection/>
  <mergeCells count="3">
    <mergeCell ref="A1:H1"/>
    <mergeCell ref="G2:H2"/>
    <mergeCell ref="G34:H3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103302</cp:lastModifiedBy>
  <cp:lastPrinted>2011-07-20T07:48:23Z</cp:lastPrinted>
  <dcterms:created xsi:type="dcterms:W3CDTF">2000-02-10T06:20:04Z</dcterms:created>
  <dcterms:modified xsi:type="dcterms:W3CDTF">2011-07-27T06:43:17Z</dcterms:modified>
  <cp:category/>
  <cp:version/>
  <cp:contentType/>
  <cp:contentStatus/>
</cp:coreProperties>
</file>