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0.70\01市民総務部\政策課\02 市政情報係\塩竈市統計書\R2統計書\ホームページ掲載用\19財政・行政\"/>
    </mc:Choice>
  </mc:AlternateContent>
  <xr:revisionPtr revIDLastSave="0" documentId="13_ncr:1_{1E0792E6-8884-4097-B15F-D55108AA0F9F}" xr6:coauthVersionLast="36" xr6:coauthVersionMax="36" xr10:uidLastSave="{00000000-0000-0000-0000-000000000000}"/>
  <bookViews>
    <workbookView xWindow="0" yWindow="0" windowWidth="20490" windowHeight="7455" xr2:uid="{C4484BB0-0334-41F1-A733-D32034A3D252}"/>
  </bookViews>
  <sheets>
    <sheet name="163.財政・行政" sheetId="1" r:id="rId1"/>
  </sheets>
  <definedNames>
    <definedName name="HTML_CodePage" hidden="1">932</definedName>
    <definedName name="HTML_Control" hidden="1">{"'１塩釜のあゆみ'!$A$3:$C$134"}</definedName>
    <definedName name="HTML_Description" hidden="1">""</definedName>
    <definedName name="HTML_Email" hidden="1">""</definedName>
    <definedName name="HTML_Header" hidden="1">"１塩釜のあゆみ"</definedName>
    <definedName name="HTML_LastUpdate" hidden="1">"99/06/08"</definedName>
    <definedName name="HTML_LineAfter" hidden="1">FALSE</definedName>
    <definedName name="HTML_LineBefore" hidden="1">FALSE</definedName>
    <definedName name="HTML_Name" hidden="1">"塩竈市役所"</definedName>
    <definedName name="HTML_OBDlg2" hidden="1">TRUE</definedName>
    <definedName name="HTML_OBDlg4" hidden="1">TRUE</definedName>
    <definedName name="HTML_OS" hidden="1">0</definedName>
    <definedName name="HTML_PathFile" hidden="1">"C:\My Documents\MyHTML.htm"</definedName>
    <definedName name="HTML_Title" hidden="1">"統計書パートⅠ"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4" i="1" l="1"/>
  <c r="H23" i="1"/>
  <c r="H22" i="1"/>
  <c r="H21" i="1"/>
  <c r="H20" i="1"/>
</calcChain>
</file>

<file path=xl/sharedStrings.xml><?xml version="1.0" encoding="utf-8"?>
<sst xmlns="http://schemas.openxmlformats.org/spreadsheetml/2006/main" count="55" uniqueCount="52">
  <si>
    <t>財政・行政　　195</t>
    <rPh sb="0" eb="2">
      <t>ザイセイ</t>
    </rPh>
    <rPh sb="3" eb="5">
      <t>ギョウセイ</t>
    </rPh>
    <phoneticPr fontId="4"/>
  </si>
  <si>
    <t>１６３．普通会計決算状況分析主要指標の推移</t>
    <rPh sb="4" eb="6">
      <t>フツウ</t>
    </rPh>
    <rPh sb="6" eb="8">
      <t>カイケイ</t>
    </rPh>
    <rPh sb="8" eb="10">
      <t>ケッサン</t>
    </rPh>
    <rPh sb="10" eb="11">
      <t>ジョウ</t>
    </rPh>
    <phoneticPr fontId="9"/>
  </si>
  <si>
    <t>単位：％（財政力指数を除く）</t>
    <rPh sb="5" eb="7">
      <t>ザイセイ</t>
    </rPh>
    <rPh sb="7" eb="8">
      <t>リョク</t>
    </rPh>
    <rPh sb="8" eb="10">
      <t>シスウ</t>
    </rPh>
    <rPh sb="11" eb="12">
      <t>ノゾ</t>
    </rPh>
    <phoneticPr fontId="9"/>
  </si>
  <si>
    <t>区　　　　分</t>
    <phoneticPr fontId="9"/>
  </si>
  <si>
    <t>平成27年度</t>
    <phoneticPr fontId="4"/>
  </si>
  <si>
    <t>平成28年度</t>
    <phoneticPr fontId="4"/>
  </si>
  <si>
    <t>平成29年度</t>
  </si>
  <si>
    <t>平成30年度</t>
  </si>
  <si>
    <t>令和元年度</t>
    <rPh sb="0" eb="2">
      <t>レイワ</t>
    </rPh>
    <rPh sb="2" eb="4">
      <t>ガンネン</t>
    </rPh>
    <phoneticPr fontId="4"/>
  </si>
  <si>
    <t>1</t>
    <phoneticPr fontId="9"/>
  </si>
  <si>
    <t>財政力指数</t>
    <phoneticPr fontId="4"/>
  </si>
  <si>
    <t>2</t>
    <phoneticPr fontId="9"/>
  </si>
  <si>
    <t>実質収支比率</t>
    <phoneticPr fontId="4"/>
  </si>
  <si>
    <t>実 質 収 支</t>
    <rPh sb="0" eb="1">
      <t>ミ</t>
    </rPh>
    <rPh sb="2" eb="3">
      <t>シツ</t>
    </rPh>
    <rPh sb="4" eb="5">
      <t>オサム</t>
    </rPh>
    <rPh sb="6" eb="7">
      <t>ササ</t>
    </rPh>
    <phoneticPr fontId="9"/>
  </si>
  <si>
    <t>標準財政規模</t>
    <rPh sb="0" eb="2">
      <t>ヒョウジュン</t>
    </rPh>
    <rPh sb="2" eb="4">
      <t>ザイセイ</t>
    </rPh>
    <rPh sb="4" eb="6">
      <t>キボ</t>
    </rPh>
    <phoneticPr fontId="9"/>
  </si>
  <si>
    <t>3</t>
    <phoneticPr fontId="9"/>
  </si>
  <si>
    <t>経常一般財源比率</t>
    <phoneticPr fontId="4"/>
  </si>
  <si>
    <t>経常一般財源</t>
    <rPh sb="0" eb="2">
      <t>ケイジョウ</t>
    </rPh>
    <rPh sb="2" eb="4">
      <t>イッパン</t>
    </rPh>
    <rPh sb="4" eb="6">
      <t>ザイゲン</t>
    </rPh>
    <phoneticPr fontId="9"/>
  </si>
  <si>
    <t>4</t>
    <phoneticPr fontId="9"/>
  </si>
  <si>
    <t>経常収支比率</t>
    <phoneticPr fontId="4"/>
  </si>
  <si>
    <t>5</t>
    <phoneticPr fontId="9"/>
  </si>
  <si>
    <t>一般財源比率</t>
    <phoneticPr fontId="4"/>
  </si>
  <si>
    <t>歳入一般財源</t>
    <rPh sb="0" eb="2">
      <t>サイニュウ</t>
    </rPh>
    <rPh sb="2" eb="4">
      <t>イッパン</t>
    </rPh>
    <rPh sb="4" eb="6">
      <t>ザイゲン</t>
    </rPh>
    <phoneticPr fontId="9"/>
  </si>
  <si>
    <t>歳入総額</t>
    <rPh sb="0" eb="2">
      <t>サイニュウ</t>
    </rPh>
    <rPh sb="2" eb="4">
      <t>ソウガク</t>
    </rPh>
    <phoneticPr fontId="9"/>
  </si>
  <si>
    <t>6</t>
    <phoneticPr fontId="9"/>
  </si>
  <si>
    <t>義務的経費比率</t>
    <phoneticPr fontId="4"/>
  </si>
  <si>
    <r>
      <t>人件費</t>
    </r>
    <r>
      <rPr>
        <sz val="11"/>
        <rFont val="ＭＳ 明朝"/>
        <family val="1"/>
        <charset val="128"/>
      </rPr>
      <t>、</t>
    </r>
    <r>
      <rPr>
        <b/>
        <sz val="11"/>
        <rFont val="ＭＳ 明朝"/>
        <family val="1"/>
        <charset val="128"/>
      </rPr>
      <t>扶助費、公債費</t>
    </r>
    <rPh sb="0" eb="3">
      <t>ジンケンヒ</t>
    </rPh>
    <rPh sb="4" eb="7">
      <t>フジョヒ</t>
    </rPh>
    <rPh sb="8" eb="10">
      <t>コウサイ</t>
    </rPh>
    <rPh sb="10" eb="11">
      <t>ヒ</t>
    </rPh>
    <phoneticPr fontId="9"/>
  </si>
  <si>
    <t>歳出総額</t>
    <rPh sb="0" eb="2">
      <t>サイシュツ</t>
    </rPh>
    <rPh sb="2" eb="4">
      <t>ソウガク</t>
    </rPh>
    <phoneticPr fontId="9"/>
  </si>
  <si>
    <t>7</t>
    <phoneticPr fontId="9"/>
  </si>
  <si>
    <t>単独事業費比率</t>
    <phoneticPr fontId="4"/>
  </si>
  <si>
    <t>単独事業費</t>
    <rPh sb="0" eb="2">
      <t>タンドク</t>
    </rPh>
    <rPh sb="2" eb="5">
      <t>ジギョウヒ</t>
    </rPh>
    <phoneticPr fontId="9"/>
  </si>
  <si>
    <t>8</t>
    <phoneticPr fontId="9"/>
  </si>
  <si>
    <t>一般財源義務的経費充当比率</t>
    <phoneticPr fontId="4"/>
  </si>
  <si>
    <t>9</t>
    <phoneticPr fontId="9"/>
  </si>
  <si>
    <t>一般財源経常的経費充当比率</t>
    <phoneticPr fontId="4"/>
  </si>
  <si>
    <t>普通建設事業費
に占める割合</t>
    <phoneticPr fontId="4"/>
  </si>
  <si>
    <t>10 一 般 財 源</t>
    <rPh sb="3" eb="4">
      <t>１</t>
    </rPh>
    <rPh sb="5" eb="6">
      <t>バン</t>
    </rPh>
    <rPh sb="7" eb="8">
      <t>ザイ</t>
    </rPh>
    <rPh sb="9" eb="10">
      <t>ミナモト</t>
    </rPh>
    <phoneticPr fontId="9"/>
  </si>
  <si>
    <t xml:space="preserve">11 </t>
    <phoneticPr fontId="9"/>
  </si>
  <si>
    <t xml:space="preserve">12 </t>
    <phoneticPr fontId="9"/>
  </si>
  <si>
    <t>13</t>
    <phoneticPr fontId="9"/>
  </si>
  <si>
    <t>公　　債　　費　　比  　率</t>
    <phoneticPr fontId="4"/>
  </si>
  <si>
    <t>14</t>
    <phoneticPr fontId="9"/>
  </si>
  <si>
    <t>(参考)実質公債費比率</t>
    <rPh sb="4" eb="6">
      <t>ジッシツ</t>
    </rPh>
    <rPh sb="6" eb="9">
      <t>コウサイヒ</t>
    </rPh>
    <rPh sb="9" eb="11">
      <t>ヒリツ</t>
    </rPh>
    <rPh sb="10" eb="11">
      <t>リツ</t>
    </rPh>
    <phoneticPr fontId="14"/>
  </si>
  <si>
    <t>15</t>
    <phoneticPr fontId="9"/>
  </si>
  <si>
    <t>公債費に準ずる債務負担行為
を含む公債費比率</t>
    <phoneticPr fontId="4"/>
  </si>
  <si>
    <t xml:space="preserve">積立金
現在高比率  </t>
    <phoneticPr fontId="4"/>
  </si>
  <si>
    <t>16</t>
    <phoneticPr fontId="9"/>
  </si>
  <si>
    <t>17</t>
    <phoneticPr fontId="9"/>
  </si>
  <si>
    <t>18</t>
    <phoneticPr fontId="9"/>
  </si>
  <si>
    <t>地方債現在高率　</t>
    <phoneticPr fontId="4"/>
  </si>
  <si>
    <t>現在高</t>
    <rPh sb="0" eb="2">
      <t>ゲンザイ</t>
    </rPh>
    <rPh sb="2" eb="3">
      <t>タカ</t>
    </rPh>
    <phoneticPr fontId="9"/>
  </si>
  <si>
    <t>市民総務部財政課</t>
    <rPh sb="0" eb="2">
      <t>シミン</t>
    </rPh>
    <rPh sb="2" eb="4">
      <t>ソウム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</si>
</sst>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#,##0.0_ "/>
    <numFmt numFmtId="178" formatCode="#,##0.000_ "/>
  </numFmts>
  <fonts count="16" x14ac:knownFonts="1">
    <font>
      <sz val="11"/>
      <name val="ＭＳ Ｐゴシック"/>
      <family val="3"/>
      <charset val="128"/>
    </font>
    <font>
      <sz val="11"/>
      <name val="HGS明朝E"/>
      <family val="1"/>
      <charset val="128"/>
    </font>
    <font>
      <sz val="10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u/>
      <sz val="11"/>
      <color indexed="12"/>
      <name val="ＭＳ Ｐゴシック"/>
      <family val="3"/>
      <charset val="128"/>
    </font>
    <font>
      <b/>
      <sz val="10.5"/>
      <name val="ＭＳ 明朝"/>
      <family val="1"/>
      <charset val="128"/>
    </font>
    <font>
      <b/>
      <sz val="10"/>
      <name val="ＭＳ 明朝"/>
      <family val="1"/>
      <charset val="128"/>
    </font>
    <font>
      <b/>
      <sz val="11"/>
      <name val="ＭＳ Ｐゴシック"/>
      <family val="3"/>
      <charset val="128"/>
    </font>
    <font>
      <sz val="11"/>
      <name val="ＭＳ 明朝"/>
      <family val="1"/>
      <charset val="128"/>
    </font>
    <font>
      <b/>
      <sz val="12"/>
      <name val="ＭＳ Ｐゴシック"/>
      <family val="3"/>
      <charset val="128"/>
    </font>
    <font>
      <b/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176" fontId="1" fillId="0" borderId="0">
      <alignment horizontal="center" vertical="center"/>
    </xf>
    <xf numFmtId="176" fontId="5" fillId="0" borderId="0"/>
  </cellStyleXfs>
  <cellXfs count="77">
    <xf numFmtId="0" fontId="0" fillId="0" borderId="0" xfId="0"/>
    <xf numFmtId="176" fontId="7" fillId="0" borderId="0" xfId="1" applyFont="1" applyFill="1" applyAlignment="1">
      <alignment vertical="center"/>
    </xf>
    <xf numFmtId="176" fontId="7" fillId="0" borderId="0" xfId="1" applyFont="1" applyFill="1" applyAlignment="1">
      <alignment horizontal="right" vertical="center"/>
    </xf>
    <xf numFmtId="176" fontId="7" fillId="0" borderId="0" xfId="1" applyFont="1" applyFill="1" applyAlignment="1">
      <alignment horizontal="center" vertical="center"/>
    </xf>
    <xf numFmtId="177" fontId="7" fillId="0" borderId="0" xfId="1" applyNumberFormat="1" applyFont="1" applyFill="1" applyAlignment="1">
      <alignment horizontal="right"/>
    </xf>
    <xf numFmtId="176" fontId="11" fillId="0" borderId="3" xfId="1" applyFont="1" applyFill="1" applyBorder="1" applyAlignment="1">
      <alignment horizontal="center" vertical="center"/>
    </xf>
    <xf numFmtId="176" fontId="11" fillId="0" borderId="3" xfId="1" applyFont="1" applyFill="1" applyBorder="1" applyAlignment="1">
      <alignment vertical="center"/>
    </xf>
    <xf numFmtId="49" fontId="11" fillId="0" borderId="4" xfId="1" applyNumberFormat="1" applyFont="1" applyFill="1" applyBorder="1" applyAlignment="1">
      <alignment horizontal="center" vertical="center"/>
    </xf>
    <xf numFmtId="178" fontId="12" fillId="0" borderId="4" xfId="1" applyNumberFormat="1" applyFont="1" applyFill="1" applyBorder="1" applyAlignment="1">
      <alignment vertical="center"/>
    </xf>
    <xf numFmtId="178" fontId="12" fillId="0" borderId="0" xfId="1" applyNumberFormat="1" applyFont="1" applyFill="1" applyBorder="1" applyAlignment="1">
      <alignment vertical="center"/>
    </xf>
    <xf numFmtId="49" fontId="10" fillId="0" borderId="0" xfId="1" applyNumberFormat="1" applyFont="1" applyFill="1" applyBorder="1" applyAlignment="1">
      <alignment horizontal="center" vertical="center" shrinkToFit="1"/>
    </xf>
    <xf numFmtId="49" fontId="11" fillId="0" borderId="0" xfId="2" applyNumberFormat="1" applyFont="1" applyFill="1" applyBorder="1" applyAlignment="1">
      <alignment horizontal="distributed" vertical="center" shrinkToFit="1"/>
    </xf>
    <xf numFmtId="49" fontId="10" fillId="0" borderId="6" xfId="2" applyNumberFormat="1" applyFont="1" applyFill="1" applyBorder="1" applyAlignment="1">
      <alignment horizontal="center" vertical="center" shrinkToFit="1"/>
    </xf>
    <xf numFmtId="49" fontId="11" fillId="0" borderId="4" xfId="2" applyNumberFormat="1" applyFont="1" applyFill="1" applyBorder="1" applyAlignment="1">
      <alignment horizontal="distributed" vertical="center" shrinkToFit="1"/>
    </xf>
    <xf numFmtId="49" fontId="11" fillId="0" borderId="0" xfId="1" applyNumberFormat="1" applyFont="1" applyFill="1" applyBorder="1" applyAlignment="1">
      <alignment horizontal="center" vertical="center"/>
    </xf>
    <xf numFmtId="49" fontId="10" fillId="0" borderId="0" xfId="2" applyNumberFormat="1" applyFont="1" applyFill="1" applyBorder="1" applyAlignment="1">
      <alignment horizontal="distributed" vertical="center" shrinkToFit="1"/>
    </xf>
    <xf numFmtId="176" fontId="12" fillId="0" borderId="0" xfId="1" applyFont="1" applyFill="1" applyBorder="1" applyAlignment="1">
      <alignment vertical="center"/>
    </xf>
    <xf numFmtId="176" fontId="11" fillId="0" borderId="0" xfId="1" applyFont="1" applyFill="1" applyBorder="1" applyAlignment="1">
      <alignment horizontal="distributed" vertical="center" shrinkToFit="1"/>
    </xf>
    <xf numFmtId="176" fontId="7" fillId="0" borderId="6" xfId="2" applyFont="1" applyFill="1" applyBorder="1" applyAlignment="1">
      <alignment horizontal="distributed" vertical="center" shrinkToFit="1"/>
    </xf>
    <xf numFmtId="177" fontId="12" fillId="0" borderId="0" xfId="1" applyNumberFormat="1" applyFont="1" applyFill="1" applyBorder="1" applyAlignment="1">
      <alignment vertical="center"/>
    </xf>
    <xf numFmtId="176" fontId="11" fillId="0" borderId="8" xfId="1" applyFont="1" applyFill="1" applyBorder="1" applyAlignment="1">
      <alignment horizontal="distributed" vertical="center" shrinkToFit="1"/>
    </xf>
    <xf numFmtId="49" fontId="11" fillId="0" borderId="9" xfId="2" applyNumberFormat="1" applyFont="1" applyFill="1" applyBorder="1" applyAlignment="1">
      <alignment horizontal="distributed" vertical="center" shrinkToFit="1"/>
    </xf>
    <xf numFmtId="176" fontId="7" fillId="0" borderId="10" xfId="2" applyFont="1" applyFill="1" applyBorder="1" applyAlignment="1">
      <alignment horizontal="distributed" vertical="center" shrinkToFit="1"/>
    </xf>
    <xf numFmtId="176" fontId="10" fillId="0" borderId="0" xfId="1" applyFont="1" applyFill="1" applyBorder="1" applyAlignment="1">
      <alignment horizontal="distributed" vertical="center" shrinkToFit="1"/>
    </xf>
    <xf numFmtId="49" fontId="7" fillId="0" borderId="0" xfId="2" applyNumberFormat="1" applyFont="1" applyFill="1" applyBorder="1" applyAlignment="1">
      <alignment horizontal="center" vertical="center" shrinkToFit="1"/>
    </xf>
    <xf numFmtId="49" fontId="10" fillId="0" borderId="0" xfId="1" applyNumberFormat="1" applyFont="1" applyFill="1" applyBorder="1" applyAlignment="1">
      <alignment horizontal="distributed" vertical="center" shrinkToFit="1"/>
    </xf>
    <xf numFmtId="49" fontId="11" fillId="0" borderId="8" xfId="1" applyNumberFormat="1" applyFont="1" applyFill="1" applyBorder="1" applyAlignment="1">
      <alignment horizontal="center" vertical="center"/>
    </xf>
    <xf numFmtId="177" fontId="12" fillId="0" borderId="8" xfId="1" applyNumberFormat="1" applyFont="1" applyFill="1" applyBorder="1" applyAlignment="1">
      <alignment vertical="center"/>
    </xf>
    <xf numFmtId="176" fontId="11" fillId="0" borderId="0" xfId="1" applyFont="1" applyFill="1" applyBorder="1" applyAlignment="1">
      <alignment horizontal="center" vertical="center"/>
    </xf>
    <xf numFmtId="176" fontId="10" fillId="0" borderId="0" xfId="1" applyFont="1" applyFill="1" applyBorder="1" applyAlignment="1">
      <alignment horizontal="distributed" vertical="center" wrapText="1"/>
    </xf>
    <xf numFmtId="176" fontId="10" fillId="0" borderId="0" xfId="1" applyFont="1" applyFill="1" applyBorder="1" applyAlignment="1">
      <alignment horizontal="distributed" vertical="center"/>
    </xf>
    <xf numFmtId="49" fontId="11" fillId="0" borderId="0" xfId="2" applyNumberFormat="1" applyFont="1" applyFill="1" applyBorder="1" applyAlignment="1">
      <alignment horizontal="left" vertical="center"/>
    </xf>
    <xf numFmtId="49" fontId="7" fillId="0" borderId="6" xfId="2" applyNumberFormat="1" applyFont="1" applyFill="1" applyBorder="1" applyAlignment="1">
      <alignment horizontal="center" vertical="center"/>
    </xf>
    <xf numFmtId="49" fontId="11" fillId="0" borderId="0" xfId="1" applyNumberFormat="1" applyFont="1" applyFill="1" applyBorder="1" applyAlignment="1">
      <alignment horizontal="left" vertical="center"/>
    </xf>
    <xf numFmtId="49" fontId="7" fillId="0" borderId="6" xfId="1" applyNumberFormat="1" applyFont="1" applyFill="1" applyBorder="1" applyAlignment="1">
      <alignment horizontal="center" vertical="center"/>
    </xf>
    <xf numFmtId="176" fontId="7" fillId="0" borderId="0" xfId="1" applyFont="1" applyFill="1" applyBorder="1" applyAlignment="1">
      <alignment horizontal="distributed" vertical="center"/>
    </xf>
    <xf numFmtId="176" fontId="7" fillId="0" borderId="12" xfId="1" applyFont="1" applyFill="1" applyBorder="1" applyAlignment="1">
      <alignment horizontal="distributed" vertical="center"/>
    </xf>
    <xf numFmtId="49" fontId="11" fillId="0" borderId="13" xfId="2" applyNumberFormat="1" applyFont="1" applyFill="1" applyBorder="1" applyAlignment="1">
      <alignment horizontal="distributed" vertical="center" shrinkToFit="1"/>
    </xf>
    <xf numFmtId="176" fontId="7" fillId="0" borderId="14" xfId="2" applyFont="1" applyFill="1" applyBorder="1" applyAlignment="1">
      <alignment horizontal="center" vertical="center" shrinkToFit="1"/>
    </xf>
    <xf numFmtId="176" fontId="7" fillId="0" borderId="0" xfId="1" applyFont="1" applyFill="1" applyAlignment="1">
      <alignment horizontal="left"/>
    </xf>
    <xf numFmtId="176" fontId="15" fillId="0" borderId="0" xfId="1" applyFont="1" applyFill="1" applyAlignment="1">
      <alignment horizontal="right" vertical="center"/>
    </xf>
    <xf numFmtId="177" fontId="7" fillId="0" borderId="0" xfId="1" applyNumberFormat="1" applyFont="1" applyFill="1" applyAlignment="1">
      <alignment horizontal="right" vertical="top"/>
    </xf>
    <xf numFmtId="177" fontId="7" fillId="0" borderId="0" xfId="1" applyNumberFormat="1" applyFont="1" applyFill="1" applyAlignment="1">
      <alignment horizontal="right" vertical="center"/>
    </xf>
    <xf numFmtId="177" fontId="12" fillId="0" borderId="7" xfId="1" applyNumberFormat="1" applyFont="1" applyFill="1" applyBorder="1" applyAlignment="1">
      <alignment horizontal="right" vertical="center"/>
    </xf>
    <xf numFmtId="177" fontId="12" fillId="0" borderId="15" xfId="1" applyNumberFormat="1" applyFont="1" applyFill="1" applyBorder="1" applyAlignment="1">
      <alignment horizontal="right" vertical="center"/>
    </xf>
    <xf numFmtId="177" fontId="12" fillId="0" borderId="0" xfId="1" applyNumberFormat="1" applyFont="1" applyFill="1" applyBorder="1" applyAlignment="1">
      <alignment horizontal="right" vertical="center"/>
    </xf>
    <xf numFmtId="177" fontId="12" fillId="0" borderId="12" xfId="1" applyNumberFormat="1" applyFont="1" applyFill="1" applyBorder="1" applyAlignment="1">
      <alignment horizontal="right" vertical="center"/>
    </xf>
    <xf numFmtId="176" fontId="11" fillId="0" borderId="0" xfId="1" applyFont="1" applyFill="1" applyBorder="1" applyAlignment="1">
      <alignment horizontal="distributed" vertical="center" shrinkToFit="1"/>
    </xf>
    <xf numFmtId="176" fontId="11" fillId="0" borderId="6" xfId="1" applyFont="1" applyFill="1" applyBorder="1" applyAlignment="1">
      <alignment horizontal="distributed" vertical="center" shrinkToFit="1"/>
    </xf>
    <xf numFmtId="176" fontId="11" fillId="0" borderId="8" xfId="1" applyFont="1" applyFill="1" applyBorder="1" applyAlignment="1">
      <alignment horizontal="distributed" vertical="center" shrinkToFit="1"/>
    </xf>
    <xf numFmtId="176" fontId="11" fillId="0" borderId="10" xfId="1" applyFont="1" applyFill="1" applyBorder="1" applyAlignment="1">
      <alignment horizontal="distributed" vertical="center" shrinkToFit="1"/>
    </xf>
    <xf numFmtId="176" fontId="11" fillId="0" borderId="0" xfId="1" applyFont="1" applyFill="1" applyBorder="1" applyAlignment="1">
      <alignment horizontal="distributed" vertical="center" wrapText="1"/>
    </xf>
    <xf numFmtId="176" fontId="11" fillId="0" borderId="6" xfId="1" applyFont="1" applyFill="1" applyBorder="1" applyAlignment="1">
      <alignment horizontal="distributed" vertical="center" wrapText="1"/>
    </xf>
    <xf numFmtId="176" fontId="11" fillId="0" borderId="0" xfId="1" applyFont="1" applyFill="1" applyBorder="1" applyAlignment="1">
      <alignment horizontal="distributed" vertical="center"/>
    </xf>
    <xf numFmtId="49" fontId="11" fillId="0" borderId="12" xfId="1" applyNumberFormat="1" applyFont="1" applyFill="1" applyBorder="1" applyAlignment="1">
      <alignment horizontal="center" vertical="center"/>
    </xf>
    <xf numFmtId="176" fontId="11" fillId="0" borderId="12" xfId="1" applyFont="1" applyFill="1" applyBorder="1" applyAlignment="1">
      <alignment horizontal="distributed" vertical="center"/>
    </xf>
    <xf numFmtId="176" fontId="11" fillId="0" borderId="6" xfId="1" applyFont="1" applyFill="1" applyBorder="1" applyAlignment="1">
      <alignment horizontal="distributed" vertical="center"/>
    </xf>
    <xf numFmtId="176" fontId="11" fillId="0" borderId="8" xfId="1" applyFont="1" applyFill="1" applyBorder="1" applyAlignment="1">
      <alignment horizontal="distributed" vertical="center"/>
    </xf>
    <xf numFmtId="176" fontId="11" fillId="0" borderId="10" xfId="1" applyFont="1" applyFill="1" applyBorder="1" applyAlignment="1">
      <alignment horizontal="distributed" vertical="center"/>
    </xf>
    <xf numFmtId="49" fontId="11" fillId="0" borderId="0" xfId="2" applyNumberFormat="1" applyFont="1" applyFill="1" applyBorder="1" applyAlignment="1">
      <alignment horizontal="distributed" vertical="center"/>
    </xf>
    <xf numFmtId="49" fontId="11" fillId="0" borderId="6" xfId="2" applyNumberFormat="1" applyFont="1" applyFill="1" applyBorder="1" applyAlignment="1">
      <alignment horizontal="distributed" vertical="center"/>
    </xf>
    <xf numFmtId="49" fontId="11" fillId="0" borderId="0" xfId="2" applyNumberFormat="1" applyFont="1" applyFill="1" applyBorder="1" applyAlignment="1">
      <alignment horizontal="left" vertical="center"/>
    </xf>
    <xf numFmtId="49" fontId="11" fillId="0" borderId="6" xfId="2" applyNumberFormat="1" applyFont="1" applyFill="1" applyBorder="1" applyAlignment="1">
      <alignment horizontal="left" vertical="center"/>
    </xf>
    <xf numFmtId="49" fontId="11" fillId="0" borderId="0" xfId="1" applyNumberFormat="1" applyFont="1" applyFill="1" applyBorder="1" applyAlignment="1">
      <alignment horizontal="center" vertical="center"/>
    </xf>
    <xf numFmtId="176" fontId="8" fillId="0" borderId="0" xfId="1" applyFont="1" applyFill="1" applyBorder="1" applyAlignment="1">
      <alignment vertical="center"/>
    </xf>
    <xf numFmtId="176" fontId="7" fillId="0" borderId="6" xfId="2" applyFont="1" applyFill="1" applyBorder="1" applyAlignment="1">
      <alignment horizontal="center" vertical="center" shrinkToFit="1"/>
    </xf>
    <xf numFmtId="177" fontId="12" fillId="0" borderId="8" xfId="1" applyNumberFormat="1" applyFont="1" applyFill="1" applyBorder="1" applyAlignment="1">
      <alignment horizontal="right" vertical="center"/>
    </xf>
    <xf numFmtId="49" fontId="11" fillId="0" borderId="8" xfId="1" applyNumberFormat="1" applyFont="1" applyFill="1" applyBorder="1" applyAlignment="1">
      <alignment horizontal="center" vertical="center"/>
    </xf>
    <xf numFmtId="177" fontId="12" fillId="0" borderId="11" xfId="1" applyNumberFormat="1" applyFont="1" applyFill="1" applyBorder="1" applyAlignment="1">
      <alignment horizontal="right" vertical="center"/>
    </xf>
    <xf numFmtId="176" fontId="2" fillId="0" borderId="0" xfId="1" applyFont="1" applyFill="1" applyAlignment="1">
      <alignment horizontal="right" vertical="top"/>
    </xf>
    <xf numFmtId="0" fontId="6" fillId="0" borderId="0" xfId="0" applyFont="1" applyFill="1" applyAlignment="1">
      <alignment horizontal="right" vertical="top"/>
    </xf>
    <xf numFmtId="176" fontId="8" fillId="0" borderId="0" xfId="1" applyFont="1" applyFill="1" applyAlignment="1">
      <alignment horizontal="center" vertical="center"/>
    </xf>
    <xf numFmtId="176" fontId="10" fillId="0" borderId="1" xfId="1" applyFont="1" applyFill="1" applyBorder="1" applyAlignment="1">
      <alignment horizontal="distributed" vertical="center" justifyLastLine="1"/>
    </xf>
    <xf numFmtId="176" fontId="10" fillId="0" borderId="2" xfId="1" applyFont="1" applyFill="1" applyBorder="1" applyAlignment="1">
      <alignment horizontal="distributed" vertical="center" justifyLastLine="1"/>
    </xf>
    <xf numFmtId="176" fontId="11" fillId="0" borderId="4" xfId="1" applyFont="1" applyFill="1" applyBorder="1" applyAlignment="1">
      <alignment horizontal="distributed" vertical="center"/>
    </xf>
    <xf numFmtId="176" fontId="11" fillId="0" borderId="5" xfId="1" applyFont="1" applyFill="1" applyBorder="1" applyAlignment="1">
      <alignment horizontal="distributed" vertical="center"/>
    </xf>
    <xf numFmtId="49" fontId="11" fillId="0" borderId="0" xfId="1" applyNumberFormat="1" applyFont="1" applyFill="1" applyBorder="1" applyAlignment="1">
      <alignment horizontal="distributed" vertical="center" shrinkToFit="1"/>
    </xf>
  </cellXfs>
  <cellStyles count="3">
    <cellStyle name="標準" xfId="0" builtinId="0"/>
    <cellStyle name="標準_佐藤1月13日_21.財政・行政" xfId="2" xr:uid="{2ED76675-0EFF-4F88-B34F-7CCA70866EBC}"/>
    <cellStyle name="標準_統計書パートⅡ" xfId="1" xr:uid="{B26C4123-9C76-477F-865D-BA9407C71CF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10</xdr:row>
      <xdr:rowOff>219075</xdr:rowOff>
    </xdr:from>
    <xdr:to>
      <xdr:col>4</xdr:col>
      <xdr:colOff>0</xdr:colOff>
      <xdr:row>14</xdr:row>
      <xdr:rowOff>342900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DB63B16B-A136-4647-96A6-BC38BC7024E0}"/>
            </a:ext>
          </a:extLst>
        </xdr:cNvPr>
        <xdr:cNvSpPr>
          <a:spLocks/>
        </xdr:cNvSpPr>
      </xdr:nvSpPr>
      <xdr:spPr bwMode="auto">
        <a:xfrm>
          <a:off x="2590800" y="3171825"/>
          <a:ext cx="0" cy="933450"/>
        </a:xfrm>
        <a:prstGeom prst="leftBrace">
          <a:avLst>
            <a:gd name="adj1" fmla="val -2147483648"/>
            <a:gd name="adj2" fmla="val 5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0</xdr:colOff>
      <xdr:row>28</xdr:row>
      <xdr:rowOff>190500</xdr:rowOff>
    </xdr:from>
    <xdr:to>
      <xdr:col>4</xdr:col>
      <xdr:colOff>0</xdr:colOff>
      <xdr:row>34</xdr:row>
      <xdr:rowOff>0</xdr:rowOff>
    </xdr:to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A15A01A5-BE02-4899-9CA8-8F45ED22229C}"/>
            </a:ext>
          </a:extLst>
        </xdr:cNvPr>
        <xdr:cNvSpPr>
          <a:spLocks/>
        </xdr:cNvSpPr>
      </xdr:nvSpPr>
      <xdr:spPr bwMode="auto">
        <a:xfrm>
          <a:off x="2590800" y="8572500"/>
          <a:ext cx="0" cy="1428750"/>
        </a:xfrm>
        <a:prstGeom prst="leftBrace">
          <a:avLst>
            <a:gd name="adj1" fmla="val -2147483648"/>
            <a:gd name="adj2" fmla="val 7325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1514475</xdr:colOff>
      <xdr:row>34</xdr:row>
      <xdr:rowOff>0</xdr:rowOff>
    </xdr:from>
    <xdr:to>
      <xdr:col>4</xdr:col>
      <xdr:colOff>0</xdr:colOff>
      <xdr:row>34</xdr:row>
      <xdr:rowOff>0</xdr:rowOff>
    </xdr:to>
    <xdr:sp macro="" textlink="">
      <xdr:nvSpPr>
        <xdr:cNvPr id="4" name="AutoShape 3">
          <a:extLst>
            <a:ext uri="{FF2B5EF4-FFF2-40B4-BE49-F238E27FC236}">
              <a16:creationId xmlns:a16="http://schemas.microsoft.com/office/drawing/2014/main" id="{7AD762EF-F1BD-4F8B-97A3-FE0105FD727F}"/>
            </a:ext>
          </a:extLst>
        </xdr:cNvPr>
        <xdr:cNvSpPr>
          <a:spLocks/>
        </xdr:cNvSpPr>
      </xdr:nvSpPr>
      <xdr:spPr bwMode="auto">
        <a:xfrm>
          <a:off x="2590800" y="100012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647700</xdr:colOff>
      <xdr:row>6</xdr:row>
      <xdr:rowOff>0</xdr:rowOff>
    </xdr:from>
    <xdr:to>
      <xdr:col>3</xdr:col>
      <xdr:colOff>647700</xdr:colOff>
      <xdr:row>7</xdr:row>
      <xdr:rowOff>0</xdr:rowOff>
    </xdr:to>
    <xdr:sp macro="" textlink="">
      <xdr:nvSpPr>
        <xdr:cNvPr id="5" name="Rectangle 12">
          <a:extLst>
            <a:ext uri="{FF2B5EF4-FFF2-40B4-BE49-F238E27FC236}">
              <a16:creationId xmlns:a16="http://schemas.microsoft.com/office/drawing/2014/main" id="{52DD01A8-467F-4D96-96EB-934771D7260A}"/>
            </a:ext>
          </a:extLst>
        </xdr:cNvPr>
        <xdr:cNvSpPr>
          <a:spLocks noChangeArrowheads="1"/>
        </xdr:cNvSpPr>
      </xdr:nvSpPr>
      <xdr:spPr bwMode="auto">
        <a:xfrm>
          <a:off x="2238375" y="2238375"/>
          <a:ext cx="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304800</xdr:colOff>
      <xdr:row>9</xdr:row>
      <xdr:rowOff>0</xdr:rowOff>
    </xdr:from>
    <xdr:to>
      <xdr:col>3</xdr:col>
      <xdr:colOff>304800</xdr:colOff>
      <xdr:row>10</xdr:row>
      <xdr:rowOff>0</xdr:rowOff>
    </xdr:to>
    <xdr:sp macro="" textlink="">
      <xdr:nvSpPr>
        <xdr:cNvPr id="6" name="Rectangle 18">
          <a:extLst>
            <a:ext uri="{FF2B5EF4-FFF2-40B4-BE49-F238E27FC236}">
              <a16:creationId xmlns:a16="http://schemas.microsoft.com/office/drawing/2014/main" id="{73F53AC0-98FC-43AE-B863-1774B1C81E2E}"/>
            </a:ext>
          </a:extLst>
        </xdr:cNvPr>
        <xdr:cNvSpPr>
          <a:spLocks noChangeArrowheads="1"/>
        </xdr:cNvSpPr>
      </xdr:nvSpPr>
      <xdr:spPr bwMode="auto">
        <a:xfrm>
          <a:off x="1895475" y="2733675"/>
          <a:ext cx="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476250</xdr:colOff>
      <xdr:row>32</xdr:row>
      <xdr:rowOff>0</xdr:rowOff>
    </xdr:from>
    <xdr:to>
      <xdr:col>3</xdr:col>
      <xdr:colOff>476250</xdr:colOff>
      <xdr:row>33</xdr:row>
      <xdr:rowOff>0</xdr:rowOff>
    </xdr:to>
    <xdr:sp macro="" textlink="">
      <xdr:nvSpPr>
        <xdr:cNvPr id="7" name="Rectangle 90">
          <a:extLst>
            <a:ext uri="{FF2B5EF4-FFF2-40B4-BE49-F238E27FC236}">
              <a16:creationId xmlns:a16="http://schemas.microsoft.com/office/drawing/2014/main" id="{C69ABAA4-B3C1-4006-B088-F5D89B1AE76B}"/>
            </a:ext>
          </a:extLst>
        </xdr:cNvPr>
        <xdr:cNvSpPr>
          <a:spLocks noChangeArrowheads="1"/>
        </xdr:cNvSpPr>
      </xdr:nvSpPr>
      <xdr:spPr bwMode="auto">
        <a:xfrm>
          <a:off x="2066925" y="9534525"/>
          <a:ext cx="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647700</xdr:colOff>
      <xdr:row>9</xdr:row>
      <xdr:rowOff>0</xdr:rowOff>
    </xdr:from>
    <xdr:to>
      <xdr:col>3</xdr:col>
      <xdr:colOff>647700</xdr:colOff>
      <xdr:row>10</xdr:row>
      <xdr:rowOff>0</xdr:rowOff>
    </xdr:to>
    <xdr:sp macro="" textlink="">
      <xdr:nvSpPr>
        <xdr:cNvPr id="8" name="Rectangle 101">
          <a:extLst>
            <a:ext uri="{FF2B5EF4-FFF2-40B4-BE49-F238E27FC236}">
              <a16:creationId xmlns:a16="http://schemas.microsoft.com/office/drawing/2014/main" id="{22550FC5-42F0-440B-86F6-B0C295E2A6E6}"/>
            </a:ext>
          </a:extLst>
        </xdr:cNvPr>
        <xdr:cNvSpPr>
          <a:spLocks noChangeArrowheads="1"/>
        </xdr:cNvSpPr>
      </xdr:nvSpPr>
      <xdr:spPr bwMode="auto">
        <a:xfrm>
          <a:off x="2238375" y="2733675"/>
          <a:ext cx="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647700</xdr:colOff>
      <xdr:row>12</xdr:row>
      <xdr:rowOff>0</xdr:rowOff>
    </xdr:from>
    <xdr:to>
      <xdr:col>3</xdr:col>
      <xdr:colOff>647700</xdr:colOff>
      <xdr:row>13</xdr:row>
      <xdr:rowOff>0</xdr:rowOff>
    </xdr:to>
    <xdr:sp macro="" textlink="">
      <xdr:nvSpPr>
        <xdr:cNvPr id="9" name="Rectangle 102">
          <a:extLst>
            <a:ext uri="{FF2B5EF4-FFF2-40B4-BE49-F238E27FC236}">
              <a16:creationId xmlns:a16="http://schemas.microsoft.com/office/drawing/2014/main" id="{99284CF5-C43A-40DB-828E-0F43EA840894}"/>
            </a:ext>
          </a:extLst>
        </xdr:cNvPr>
        <xdr:cNvSpPr>
          <a:spLocks noChangeArrowheads="1"/>
        </xdr:cNvSpPr>
      </xdr:nvSpPr>
      <xdr:spPr bwMode="auto">
        <a:xfrm>
          <a:off x="2238375" y="3609975"/>
          <a:ext cx="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647700</xdr:colOff>
      <xdr:row>15</xdr:row>
      <xdr:rowOff>0</xdr:rowOff>
    </xdr:from>
    <xdr:to>
      <xdr:col>3</xdr:col>
      <xdr:colOff>647700</xdr:colOff>
      <xdr:row>16</xdr:row>
      <xdr:rowOff>0</xdr:rowOff>
    </xdr:to>
    <xdr:sp macro="" textlink="">
      <xdr:nvSpPr>
        <xdr:cNvPr id="10" name="Rectangle 103">
          <a:extLst>
            <a:ext uri="{FF2B5EF4-FFF2-40B4-BE49-F238E27FC236}">
              <a16:creationId xmlns:a16="http://schemas.microsoft.com/office/drawing/2014/main" id="{FC7D14E4-8361-414F-90EE-1AA6D26B20EB}"/>
            </a:ext>
          </a:extLst>
        </xdr:cNvPr>
        <xdr:cNvSpPr>
          <a:spLocks noChangeArrowheads="1"/>
        </xdr:cNvSpPr>
      </xdr:nvSpPr>
      <xdr:spPr bwMode="auto">
        <a:xfrm>
          <a:off x="2238375" y="4105275"/>
          <a:ext cx="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647700</xdr:colOff>
      <xdr:row>18</xdr:row>
      <xdr:rowOff>0</xdr:rowOff>
    </xdr:from>
    <xdr:to>
      <xdr:col>3</xdr:col>
      <xdr:colOff>647700</xdr:colOff>
      <xdr:row>19</xdr:row>
      <xdr:rowOff>0</xdr:rowOff>
    </xdr:to>
    <xdr:sp macro="" textlink="">
      <xdr:nvSpPr>
        <xdr:cNvPr id="11" name="Rectangle 104">
          <a:extLst>
            <a:ext uri="{FF2B5EF4-FFF2-40B4-BE49-F238E27FC236}">
              <a16:creationId xmlns:a16="http://schemas.microsoft.com/office/drawing/2014/main" id="{8C7451D2-D84F-4C01-A97B-9C436023745E}"/>
            </a:ext>
          </a:extLst>
        </xdr:cNvPr>
        <xdr:cNvSpPr>
          <a:spLocks noChangeArrowheads="1"/>
        </xdr:cNvSpPr>
      </xdr:nvSpPr>
      <xdr:spPr bwMode="auto">
        <a:xfrm>
          <a:off x="2238375" y="4600575"/>
          <a:ext cx="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647700</xdr:colOff>
      <xdr:row>32</xdr:row>
      <xdr:rowOff>0</xdr:rowOff>
    </xdr:from>
    <xdr:to>
      <xdr:col>3</xdr:col>
      <xdr:colOff>647700</xdr:colOff>
      <xdr:row>33</xdr:row>
      <xdr:rowOff>0</xdr:rowOff>
    </xdr:to>
    <xdr:sp macro="" textlink="">
      <xdr:nvSpPr>
        <xdr:cNvPr id="12" name="Rectangle 105">
          <a:extLst>
            <a:ext uri="{FF2B5EF4-FFF2-40B4-BE49-F238E27FC236}">
              <a16:creationId xmlns:a16="http://schemas.microsoft.com/office/drawing/2014/main" id="{F59E491E-887E-403B-9AFE-0170006A1A09}"/>
            </a:ext>
          </a:extLst>
        </xdr:cNvPr>
        <xdr:cNvSpPr>
          <a:spLocks noChangeArrowheads="1"/>
        </xdr:cNvSpPr>
      </xdr:nvSpPr>
      <xdr:spPr bwMode="auto">
        <a:xfrm>
          <a:off x="2238375" y="9534525"/>
          <a:ext cx="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200025</xdr:colOff>
      <xdr:row>28</xdr:row>
      <xdr:rowOff>76200</xdr:rowOff>
    </xdr:from>
    <xdr:to>
      <xdr:col>3</xdr:col>
      <xdr:colOff>228600</xdr:colOff>
      <xdr:row>28</xdr:row>
      <xdr:rowOff>419100</xdr:rowOff>
    </xdr:to>
    <xdr:sp macro="" textlink="">
      <xdr:nvSpPr>
        <xdr:cNvPr id="13" name="AutoShape 106">
          <a:extLst>
            <a:ext uri="{FF2B5EF4-FFF2-40B4-BE49-F238E27FC236}">
              <a16:creationId xmlns:a16="http://schemas.microsoft.com/office/drawing/2014/main" id="{2EEE9BF2-2CD4-496A-891B-5B41FEEED8E4}"/>
            </a:ext>
          </a:extLst>
        </xdr:cNvPr>
        <xdr:cNvSpPr>
          <a:spLocks/>
        </xdr:cNvSpPr>
      </xdr:nvSpPr>
      <xdr:spPr bwMode="auto">
        <a:xfrm>
          <a:off x="1790700" y="8458200"/>
          <a:ext cx="28575" cy="342900"/>
        </a:xfrm>
        <a:prstGeom prst="leftBracket">
          <a:avLst>
            <a:gd name="adj" fmla="val 216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5</xdr:row>
      <xdr:rowOff>66675</xdr:rowOff>
    </xdr:from>
    <xdr:to>
      <xdr:col>2</xdr:col>
      <xdr:colOff>85725</xdr:colOff>
      <xdr:row>6</xdr:row>
      <xdr:rowOff>190500</xdr:rowOff>
    </xdr:to>
    <xdr:sp macro="" textlink="">
      <xdr:nvSpPr>
        <xdr:cNvPr id="14" name="AutoShape 108">
          <a:extLst>
            <a:ext uri="{FF2B5EF4-FFF2-40B4-BE49-F238E27FC236}">
              <a16:creationId xmlns:a16="http://schemas.microsoft.com/office/drawing/2014/main" id="{7B1D83C7-E7F5-47BF-A30F-B9A877C2AF34}"/>
            </a:ext>
          </a:extLst>
        </xdr:cNvPr>
        <xdr:cNvSpPr>
          <a:spLocks/>
        </xdr:cNvSpPr>
      </xdr:nvSpPr>
      <xdr:spPr bwMode="auto">
        <a:xfrm>
          <a:off x="1524000" y="2085975"/>
          <a:ext cx="28575" cy="342900"/>
        </a:xfrm>
        <a:prstGeom prst="leftBracket">
          <a:avLst>
            <a:gd name="adj" fmla="val 74483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8</xdr:row>
      <xdr:rowOff>47625</xdr:rowOff>
    </xdr:from>
    <xdr:to>
      <xdr:col>2</xdr:col>
      <xdr:colOff>85725</xdr:colOff>
      <xdr:row>9</xdr:row>
      <xdr:rowOff>171450</xdr:rowOff>
    </xdr:to>
    <xdr:sp macro="" textlink="">
      <xdr:nvSpPr>
        <xdr:cNvPr id="15" name="AutoShape 110">
          <a:extLst>
            <a:ext uri="{FF2B5EF4-FFF2-40B4-BE49-F238E27FC236}">
              <a16:creationId xmlns:a16="http://schemas.microsoft.com/office/drawing/2014/main" id="{4C5E8E2A-6715-4F1C-8EA0-F2A7D700F626}"/>
            </a:ext>
          </a:extLst>
        </xdr:cNvPr>
        <xdr:cNvSpPr>
          <a:spLocks/>
        </xdr:cNvSpPr>
      </xdr:nvSpPr>
      <xdr:spPr bwMode="auto">
        <a:xfrm>
          <a:off x="1524000" y="2562225"/>
          <a:ext cx="28575" cy="342900"/>
        </a:xfrm>
        <a:prstGeom prst="leftBracket">
          <a:avLst>
            <a:gd name="adj" fmla="val 69677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11</xdr:row>
      <xdr:rowOff>47625</xdr:rowOff>
    </xdr:from>
    <xdr:to>
      <xdr:col>2</xdr:col>
      <xdr:colOff>85725</xdr:colOff>
      <xdr:row>12</xdr:row>
      <xdr:rowOff>171450</xdr:rowOff>
    </xdr:to>
    <xdr:sp macro="" textlink="">
      <xdr:nvSpPr>
        <xdr:cNvPr id="16" name="AutoShape 111">
          <a:extLst>
            <a:ext uri="{FF2B5EF4-FFF2-40B4-BE49-F238E27FC236}">
              <a16:creationId xmlns:a16="http://schemas.microsoft.com/office/drawing/2014/main" id="{8EE0FD7F-71E2-46F4-8B66-D5706D0DD0DC}"/>
            </a:ext>
          </a:extLst>
        </xdr:cNvPr>
        <xdr:cNvSpPr>
          <a:spLocks/>
        </xdr:cNvSpPr>
      </xdr:nvSpPr>
      <xdr:spPr bwMode="auto">
        <a:xfrm>
          <a:off x="1524000" y="3438525"/>
          <a:ext cx="28575" cy="342900"/>
        </a:xfrm>
        <a:prstGeom prst="leftBracket">
          <a:avLst>
            <a:gd name="adj" fmla="val 69677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17</xdr:row>
      <xdr:rowOff>57150</xdr:rowOff>
    </xdr:from>
    <xdr:to>
      <xdr:col>2</xdr:col>
      <xdr:colOff>85725</xdr:colOff>
      <xdr:row>18</xdr:row>
      <xdr:rowOff>180975</xdr:rowOff>
    </xdr:to>
    <xdr:sp macro="" textlink="">
      <xdr:nvSpPr>
        <xdr:cNvPr id="17" name="AutoShape 112">
          <a:extLst>
            <a:ext uri="{FF2B5EF4-FFF2-40B4-BE49-F238E27FC236}">
              <a16:creationId xmlns:a16="http://schemas.microsoft.com/office/drawing/2014/main" id="{DE160783-8503-4204-B480-851F7A37EC00}"/>
            </a:ext>
          </a:extLst>
        </xdr:cNvPr>
        <xdr:cNvSpPr>
          <a:spLocks/>
        </xdr:cNvSpPr>
      </xdr:nvSpPr>
      <xdr:spPr bwMode="auto">
        <a:xfrm>
          <a:off x="1524000" y="4438650"/>
          <a:ext cx="28575" cy="342900"/>
        </a:xfrm>
        <a:prstGeom prst="leftBracket">
          <a:avLst>
            <a:gd name="adj" fmla="val 72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14</xdr:row>
      <xdr:rowOff>66675</xdr:rowOff>
    </xdr:from>
    <xdr:to>
      <xdr:col>2</xdr:col>
      <xdr:colOff>85725</xdr:colOff>
      <xdr:row>15</xdr:row>
      <xdr:rowOff>190500</xdr:rowOff>
    </xdr:to>
    <xdr:sp macro="" textlink="">
      <xdr:nvSpPr>
        <xdr:cNvPr id="18" name="AutoShape 116">
          <a:extLst>
            <a:ext uri="{FF2B5EF4-FFF2-40B4-BE49-F238E27FC236}">
              <a16:creationId xmlns:a16="http://schemas.microsoft.com/office/drawing/2014/main" id="{E80057AA-3CA2-4A2B-B55E-7E625D50CD25}"/>
            </a:ext>
          </a:extLst>
        </xdr:cNvPr>
        <xdr:cNvSpPr>
          <a:spLocks/>
        </xdr:cNvSpPr>
      </xdr:nvSpPr>
      <xdr:spPr bwMode="auto">
        <a:xfrm>
          <a:off x="1524000" y="3952875"/>
          <a:ext cx="28575" cy="342900"/>
        </a:xfrm>
        <a:prstGeom prst="leftBracket">
          <a:avLst>
            <a:gd name="adj" fmla="val 74483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200025</xdr:colOff>
      <xdr:row>29</xdr:row>
      <xdr:rowOff>57150</xdr:rowOff>
    </xdr:from>
    <xdr:to>
      <xdr:col>3</xdr:col>
      <xdr:colOff>228600</xdr:colOff>
      <xdr:row>29</xdr:row>
      <xdr:rowOff>400050</xdr:rowOff>
    </xdr:to>
    <xdr:sp macro="" textlink="">
      <xdr:nvSpPr>
        <xdr:cNvPr id="19" name="AutoShape 118">
          <a:extLst>
            <a:ext uri="{FF2B5EF4-FFF2-40B4-BE49-F238E27FC236}">
              <a16:creationId xmlns:a16="http://schemas.microsoft.com/office/drawing/2014/main" id="{C5555DBC-08A5-4F11-9218-9DCB1CF0C136}"/>
            </a:ext>
          </a:extLst>
        </xdr:cNvPr>
        <xdr:cNvSpPr>
          <a:spLocks/>
        </xdr:cNvSpPr>
      </xdr:nvSpPr>
      <xdr:spPr bwMode="auto">
        <a:xfrm>
          <a:off x="1790700" y="8877300"/>
          <a:ext cx="28575" cy="342900"/>
        </a:xfrm>
        <a:prstGeom prst="leftBracket">
          <a:avLst>
            <a:gd name="adj" fmla="val 180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257175</xdr:colOff>
      <xdr:row>28</xdr:row>
      <xdr:rowOff>285750</xdr:rowOff>
    </xdr:from>
    <xdr:to>
      <xdr:col>4</xdr:col>
      <xdr:colOff>38100</xdr:colOff>
      <xdr:row>28</xdr:row>
      <xdr:rowOff>285750</xdr:rowOff>
    </xdr:to>
    <xdr:sp macro="" textlink="">
      <xdr:nvSpPr>
        <xdr:cNvPr id="20" name="Text Box 127">
          <a:extLst>
            <a:ext uri="{FF2B5EF4-FFF2-40B4-BE49-F238E27FC236}">
              <a16:creationId xmlns:a16="http://schemas.microsoft.com/office/drawing/2014/main" id="{3F451EC3-5FC0-46E7-9A6C-A007F85834AE}"/>
            </a:ext>
          </a:extLst>
        </xdr:cNvPr>
        <xdr:cNvSpPr txBox="1">
          <a:spLocks noChangeArrowheads="1"/>
        </xdr:cNvSpPr>
      </xdr:nvSpPr>
      <xdr:spPr bwMode="auto">
        <a:xfrm>
          <a:off x="1847850" y="8667750"/>
          <a:ext cx="781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1" i="0" strike="noStrike">
              <a:solidFill>
                <a:srgbClr val="000000"/>
              </a:solidFill>
              <a:latin typeface="ＭＳ 明朝"/>
              <a:ea typeface="ＭＳ 明朝"/>
            </a:rPr>
            <a:t>標準財政規模</a:t>
          </a:r>
        </a:p>
      </xdr:txBody>
    </xdr:sp>
    <xdr:clientData/>
  </xdr:twoCellAnchor>
  <xdr:twoCellAnchor>
    <xdr:from>
      <xdr:col>3</xdr:col>
      <xdr:colOff>266700</xdr:colOff>
      <xdr:row>29</xdr:row>
      <xdr:rowOff>257175</xdr:rowOff>
    </xdr:from>
    <xdr:to>
      <xdr:col>4</xdr:col>
      <xdr:colOff>9525</xdr:colOff>
      <xdr:row>29</xdr:row>
      <xdr:rowOff>400050</xdr:rowOff>
    </xdr:to>
    <xdr:sp macro="" textlink="">
      <xdr:nvSpPr>
        <xdr:cNvPr id="21" name="Text Box 128">
          <a:extLst>
            <a:ext uri="{FF2B5EF4-FFF2-40B4-BE49-F238E27FC236}">
              <a16:creationId xmlns:a16="http://schemas.microsoft.com/office/drawing/2014/main" id="{64F00946-B308-4FBC-A3A6-E2D75ADB9662}"/>
            </a:ext>
          </a:extLst>
        </xdr:cNvPr>
        <xdr:cNvSpPr txBox="1">
          <a:spLocks noChangeArrowheads="1"/>
        </xdr:cNvSpPr>
      </xdr:nvSpPr>
      <xdr:spPr bwMode="auto">
        <a:xfrm>
          <a:off x="1857375" y="9077325"/>
          <a:ext cx="74295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dist" rtl="0">
            <a:defRPr sz="1000"/>
          </a:pPr>
          <a:r>
            <a:rPr lang="ja-JP" altLang="en-US" sz="900" b="1" i="0" strike="noStrike">
              <a:solidFill>
                <a:srgbClr val="000000"/>
              </a:solidFill>
              <a:latin typeface="ＭＳ 明朝"/>
              <a:ea typeface="ＭＳ 明朝"/>
            </a:rPr>
            <a:t>歳出総額</a:t>
          </a:r>
          <a:endParaRPr lang="ja-JP" altLang="en-US" sz="950" b="1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dist" rtl="0">
            <a:defRPr sz="1000"/>
          </a:pPr>
          <a:endParaRPr lang="ja-JP" altLang="en-US" sz="950" b="1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3</xdr:col>
      <xdr:colOff>266700</xdr:colOff>
      <xdr:row>28</xdr:row>
      <xdr:rowOff>76200</xdr:rowOff>
    </xdr:from>
    <xdr:to>
      <xdr:col>4</xdr:col>
      <xdr:colOff>9525</xdr:colOff>
      <xdr:row>28</xdr:row>
      <xdr:rowOff>76200</xdr:rowOff>
    </xdr:to>
    <xdr:sp macro="" textlink="">
      <xdr:nvSpPr>
        <xdr:cNvPr id="22" name="Text Box 130">
          <a:extLst>
            <a:ext uri="{FF2B5EF4-FFF2-40B4-BE49-F238E27FC236}">
              <a16:creationId xmlns:a16="http://schemas.microsoft.com/office/drawing/2014/main" id="{61CD3BF1-BCB2-4712-B2E7-61AAE1938A09}"/>
            </a:ext>
          </a:extLst>
        </xdr:cNvPr>
        <xdr:cNvSpPr txBox="1">
          <a:spLocks noChangeArrowheads="1"/>
        </xdr:cNvSpPr>
      </xdr:nvSpPr>
      <xdr:spPr bwMode="auto">
        <a:xfrm>
          <a:off x="1857375" y="8458200"/>
          <a:ext cx="7429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dist" rtl="0">
            <a:defRPr sz="1000"/>
          </a:pPr>
          <a:r>
            <a:rPr lang="ja-JP" altLang="en-US" sz="900" b="1" i="0" strike="noStrike">
              <a:solidFill>
                <a:srgbClr val="000000"/>
              </a:solidFill>
              <a:latin typeface="ＭＳ 明朝"/>
              <a:ea typeface="ＭＳ 明朝"/>
            </a:rPr>
            <a:t>現在高</a:t>
          </a:r>
        </a:p>
      </xdr:txBody>
    </xdr:sp>
    <xdr:clientData/>
  </xdr:twoCellAnchor>
  <xdr:twoCellAnchor>
    <xdr:from>
      <xdr:col>3</xdr:col>
      <xdr:colOff>266700</xdr:colOff>
      <xdr:row>28</xdr:row>
      <xdr:rowOff>238125</xdr:rowOff>
    </xdr:from>
    <xdr:to>
      <xdr:col>4</xdr:col>
      <xdr:colOff>0</xdr:colOff>
      <xdr:row>28</xdr:row>
      <xdr:rowOff>238125</xdr:rowOff>
    </xdr:to>
    <xdr:sp macro="" textlink="">
      <xdr:nvSpPr>
        <xdr:cNvPr id="23" name="Line 131">
          <a:extLst>
            <a:ext uri="{FF2B5EF4-FFF2-40B4-BE49-F238E27FC236}">
              <a16:creationId xmlns:a16="http://schemas.microsoft.com/office/drawing/2014/main" id="{3551EAAA-86AF-4733-9D4A-E55A58E4F92E}"/>
            </a:ext>
          </a:extLst>
        </xdr:cNvPr>
        <xdr:cNvSpPr>
          <a:spLocks noChangeShapeType="1"/>
        </xdr:cNvSpPr>
      </xdr:nvSpPr>
      <xdr:spPr bwMode="auto">
        <a:xfrm>
          <a:off x="1857375" y="8620125"/>
          <a:ext cx="7334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266700</xdr:colOff>
      <xdr:row>29</xdr:row>
      <xdr:rowOff>66675</xdr:rowOff>
    </xdr:from>
    <xdr:to>
      <xdr:col>4</xdr:col>
      <xdr:colOff>0</xdr:colOff>
      <xdr:row>29</xdr:row>
      <xdr:rowOff>200025</xdr:rowOff>
    </xdr:to>
    <xdr:sp macro="" textlink="">
      <xdr:nvSpPr>
        <xdr:cNvPr id="24" name="Text Box 133">
          <a:extLst>
            <a:ext uri="{FF2B5EF4-FFF2-40B4-BE49-F238E27FC236}">
              <a16:creationId xmlns:a16="http://schemas.microsoft.com/office/drawing/2014/main" id="{661C1A4B-5B31-4F57-A259-F7D501AAE674}"/>
            </a:ext>
          </a:extLst>
        </xdr:cNvPr>
        <xdr:cNvSpPr txBox="1">
          <a:spLocks noChangeArrowheads="1"/>
        </xdr:cNvSpPr>
      </xdr:nvSpPr>
      <xdr:spPr bwMode="auto">
        <a:xfrm>
          <a:off x="1857375" y="8886825"/>
          <a:ext cx="7334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dist" rtl="0">
            <a:defRPr sz="1000"/>
          </a:pPr>
          <a:r>
            <a:rPr lang="ja-JP" altLang="en-US" sz="900" b="1" i="0" strike="noStrike">
              <a:solidFill>
                <a:srgbClr val="000000"/>
              </a:solidFill>
              <a:latin typeface="ＭＳ 明朝"/>
              <a:ea typeface="ＭＳ 明朝"/>
            </a:rPr>
            <a:t>現在高</a:t>
          </a:r>
        </a:p>
      </xdr:txBody>
    </xdr:sp>
    <xdr:clientData/>
  </xdr:twoCellAnchor>
  <xdr:twoCellAnchor>
    <xdr:from>
      <xdr:col>3</xdr:col>
      <xdr:colOff>266700</xdr:colOff>
      <xdr:row>29</xdr:row>
      <xdr:rowOff>228600</xdr:rowOff>
    </xdr:from>
    <xdr:to>
      <xdr:col>4</xdr:col>
      <xdr:colOff>0</xdr:colOff>
      <xdr:row>29</xdr:row>
      <xdr:rowOff>228600</xdr:rowOff>
    </xdr:to>
    <xdr:sp macro="" textlink="">
      <xdr:nvSpPr>
        <xdr:cNvPr id="25" name="Line 134">
          <a:extLst>
            <a:ext uri="{FF2B5EF4-FFF2-40B4-BE49-F238E27FC236}">
              <a16:creationId xmlns:a16="http://schemas.microsoft.com/office/drawing/2014/main" id="{4F80091E-63D8-4675-A78A-0E98995B3172}"/>
            </a:ext>
          </a:extLst>
        </xdr:cNvPr>
        <xdr:cNvSpPr>
          <a:spLocks noChangeShapeType="1"/>
        </xdr:cNvSpPr>
      </xdr:nvSpPr>
      <xdr:spPr bwMode="auto">
        <a:xfrm>
          <a:off x="1857375" y="9048750"/>
          <a:ext cx="7334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</xdr:colOff>
      <xdr:row>5</xdr:row>
      <xdr:rowOff>66675</xdr:rowOff>
    </xdr:from>
    <xdr:to>
      <xdr:col>4</xdr:col>
      <xdr:colOff>66675</xdr:colOff>
      <xdr:row>6</xdr:row>
      <xdr:rowOff>200025</xdr:rowOff>
    </xdr:to>
    <xdr:sp macro="" textlink="">
      <xdr:nvSpPr>
        <xdr:cNvPr id="26" name="AutoShape 135">
          <a:extLst>
            <a:ext uri="{FF2B5EF4-FFF2-40B4-BE49-F238E27FC236}">
              <a16:creationId xmlns:a16="http://schemas.microsoft.com/office/drawing/2014/main" id="{69D83686-667E-4581-8094-7C41ECA1144A}"/>
            </a:ext>
          </a:extLst>
        </xdr:cNvPr>
        <xdr:cNvSpPr>
          <a:spLocks/>
        </xdr:cNvSpPr>
      </xdr:nvSpPr>
      <xdr:spPr bwMode="auto">
        <a:xfrm flipH="1">
          <a:off x="2628900" y="2085975"/>
          <a:ext cx="28575" cy="352425"/>
        </a:xfrm>
        <a:prstGeom prst="leftBracket">
          <a:avLst>
            <a:gd name="adj" fmla="val 786764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38100</xdr:colOff>
      <xdr:row>8</xdr:row>
      <xdr:rowOff>47625</xdr:rowOff>
    </xdr:from>
    <xdr:to>
      <xdr:col>4</xdr:col>
      <xdr:colOff>66675</xdr:colOff>
      <xdr:row>9</xdr:row>
      <xdr:rowOff>180975</xdr:rowOff>
    </xdr:to>
    <xdr:sp macro="" textlink="">
      <xdr:nvSpPr>
        <xdr:cNvPr id="27" name="AutoShape 136">
          <a:extLst>
            <a:ext uri="{FF2B5EF4-FFF2-40B4-BE49-F238E27FC236}">
              <a16:creationId xmlns:a16="http://schemas.microsoft.com/office/drawing/2014/main" id="{FA21BB2E-C598-447E-BE19-35A644DF923C}"/>
            </a:ext>
          </a:extLst>
        </xdr:cNvPr>
        <xdr:cNvSpPr>
          <a:spLocks/>
        </xdr:cNvSpPr>
      </xdr:nvSpPr>
      <xdr:spPr bwMode="auto">
        <a:xfrm flipH="1">
          <a:off x="2628900" y="2562225"/>
          <a:ext cx="28575" cy="352425"/>
        </a:xfrm>
        <a:prstGeom prst="leftBracket">
          <a:avLst>
            <a:gd name="adj" fmla="val 73600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38100</xdr:colOff>
      <xdr:row>11</xdr:row>
      <xdr:rowOff>47625</xdr:rowOff>
    </xdr:from>
    <xdr:to>
      <xdr:col>4</xdr:col>
      <xdr:colOff>66675</xdr:colOff>
      <xdr:row>12</xdr:row>
      <xdr:rowOff>180975</xdr:rowOff>
    </xdr:to>
    <xdr:sp macro="" textlink="">
      <xdr:nvSpPr>
        <xdr:cNvPr id="28" name="AutoShape 137">
          <a:extLst>
            <a:ext uri="{FF2B5EF4-FFF2-40B4-BE49-F238E27FC236}">
              <a16:creationId xmlns:a16="http://schemas.microsoft.com/office/drawing/2014/main" id="{1A314BD8-51C0-499D-AC1C-7613DF50F447}"/>
            </a:ext>
          </a:extLst>
        </xdr:cNvPr>
        <xdr:cNvSpPr>
          <a:spLocks/>
        </xdr:cNvSpPr>
      </xdr:nvSpPr>
      <xdr:spPr bwMode="auto">
        <a:xfrm flipH="1">
          <a:off x="2628900" y="3438525"/>
          <a:ext cx="28575" cy="352425"/>
        </a:xfrm>
        <a:prstGeom prst="leftBracket">
          <a:avLst>
            <a:gd name="adj" fmla="val 73600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38100</xdr:colOff>
      <xdr:row>14</xdr:row>
      <xdr:rowOff>76200</xdr:rowOff>
    </xdr:from>
    <xdr:to>
      <xdr:col>4</xdr:col>
      <xdr:colOff>66675</xdr:colOff>
      <xdr:row>15</xdr:row>
      <xdr:rowOff>209550</xdr:rowOff>
    </xdr:to>
    <xdr:sp macro="" textlink="">
      <xdr:nvSpPr>
        <xdr:cNvPr id="29" name="AutoShape 138">
          <a:extLst>
            <a:ext uri="{FF2B5EF4-FFF2-40B4-BE49-F238E27FC236}">
              <a16:creationId xmlns:a16="http://schemas.microsoft.com/office/drawing/2014/main" id="{919309EE-9FC9-42B6-BB6F-31239A22A52D}"/>
            </a:ext>
          </a:extLst>
        </xdr:cNvPr>
        <xdr:cNvSpPr>
          <a:spLocks/>
        </xdr:cNvSpPr>
      </xdr:nvSpPr>
      <xdr:spPr bwMode="auto">
        <a:xfrm flipH="1">
          <a:off x="2628900" y="3962400"/>
          <a:ext cx="28575" cy="352425"/>
        </a:xfrm>
        <a:prstGeom prst="leftBracket">
          <a:avLst>
            <a:gd name="adj" fmla="val 814856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38100</xdr:colOff>
      <xdr:row>17</xdr:row>
      <xdr:rowOff>47625</xdr:rowOff>
    </xdr:from>
    <xdr:to>
      <xdr:col>4</xdr:col>
      <xdr:colOff>66675</xdr:colOff>
      <xdr:row>18</xdr:row>
      <xdr:rowOff>180975</xdr:rowOff>
    </xdr:to>
    <xdr:sp macro="" textlink="">
      <xdr:nvSpPr>
        <xdr:cNvPr id="30" name="AutoShape 139">
          <a:extLst>
            <a:ext uri="{FF2B5EF4-FFF2-40B4-BE49-F238E27FC236}">
              <a16:creationId xmlns:a16="http://schemas.microsoft.com/office/drawing/2014/main" id="{CDE9E177-38F6-4A97-8615-42E4F5C1DBDC}"/>
            </a:ext>
          </a:extLst>
        </xdr:cNvPr>
        <xdr:cNvSpPr>
          <a:spLocks/>
        </xdr:cNvSpPr>
      </xdr:nvSpPr>
      <xdr:spPr bwMode="auto">
        <a:xfrm flipH="1">
          <a:off x="2628900" y="4429125"/>
          <a:ext cx="28575" cy="352425"/>
        </a:xfrm>
        <a:prstGeom prst="leftBracket">
          <a:avLst>
            <a:gd name="adj" fmla="val 73600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38100</xdr:colOff>
      <xdr:row>28</xdr:row>
      <xdr:rowOff>76200</xdr:rowOff>
    </xdr:from>
    <xdr:to>
      <xdr:col>4</xdr:col>
      <xdr:colOff>66675</xdr:colOff>
      <xdr:row>29</xdr:row>
      <xdr:rowOff>0</xdr:rowOff>
    </xdr:to>
    <xdr:sp macro="" textlink="">
      <xdr:nvSpPr>
        <xdr:cNvPr id="31" name="AutoShape 140">
          <a:extLst>
            <a:ext uri="{FF2B5EF4-FFF2-40B4-BE49-F238E27FC236}">
              <a16:creationId xmlns:a16="http://schemas.microsoft.com/office/drawing/2014/main" id="{A4475F48-16D1-4EAB-B2FB-1F6756D6F385}"/>
            </a:ext>
          </a:extLst>
        </xdr:cNvPr>
        <xdr:cNvSpPr>
          <a:spLocks/>
        </xdr:cNvSpPr>
      </xdr:nvSpPr>
      <xdr:spPr bwMode="auto">
        <a:xfrm flipH="1">
          <a:off x="2628900" y="8458200"/>
          <a:ext cx="28575" cy="361950"/>
        </a:xfrm>
        <a:prstGeom prst="leftBracket">
          <a:avLst>
            <a:gd name="adj" fmla="val 240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38100</xdr:colOff>
      <xdr:row>29</xdr:row>
      <xdr:rowOff>57150</xdr:rowOff>
    </xdr:from>
    <xdr:to>
      <xdr:col>4</xdr:col>
      <xdr:colOff>66675</xdr:colOff>
      <xdr:row>29</xdr:row>
      <xdr:rowOff>409575</xdr:rowOff>
    </xdr:to>
    <xdr:sp macro="" textlink="">
      <xdr:nvSpPr>
        <xdr:cNvPr id="32" name="AutoShape 141">
          <a:extLst>
            <a:ext uri="{FF2B5EF4-FFF2-40B4-BE49-F238E27FC236}">
              <a16:creationId xmlns:a16="http://schemas.microsoft.com/office/drawing/2014/main" id="{6F658E2D-C421-48F3-BB19-2AC25C40AC10}"/>
            </a:ext>
          </a:extLst>
        </xdr:cNvPr>
        <xdr:cNvSpPr>
          <a:spLocks/>
        </xdr:cNvSpPr>
      </xdr:nvSpPr>
      <xdr:spPr bwMode="auto">
        <a:xfrm flipH="1">
          <a:off x="2628900" y="8877300"/>
          <a:ext cx="28575" cy="352425"/>
        </a:xfrm>
        <a:prstGeom prst="leftBracket">
          <a:avLst>
            <a:gd name="adj" fmla="val 1901389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</xdr:colOff>
      <xdr:row>21</xdr:row>
      <xdr:rowOff>28575</xdr:rowOff>
    </xdr:from>
    <xdr:to>
      <xdr:col>2</xdr:col>
      <xdr:colOff>95250</xdr:colOff>
      <xdr:row>23</xdr:row>
      <xdr:rowOff>409575</xdr:rowOff>
    </xdr:to>
    <xdr:sp macro="" textlink="">
      <xdr:nvSpPr>
        <xdr:cNvPr id="33" name="AutoShape 143">
          <a:extLst>
            <a:ext uri="{FF2B5EF4-FFF2-40B4-BE49-F238E27FC236}">
              <a16:creationId xmlns:a16="http://schemas.microsoft.com/office/drawing/2014/main" id="{2157D3DD-15EC-4237-8F46-8AE2BD688D2E}"/>
            </a:ext>
          </a:extLst>
        </xdr:cNvPr>
        <xdr:cNvSpPr>
          <a:spLocks/>
        </xdr:cNvSpPr>
      </xdr:nvSpPr>
      <xdr:spPr bwMode="auto">
        <a:xfrm>
          <a:off x="1495425" y="5724525"/>
          <a:ext cx="66675" cy="1257300"/>
        </a:xfrm>
        <a:prstGeom prst="leftBrace">
          <a:avLst>
            <a:gd name="adj1" fmla="val 40673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28</xdr:row>
      <xdr:rowOff>19050</xdr:rowOff>
    </xdr:from>
    <xdr:to>
      <xdr:col>2</xdr:col>
      <xdr:colOff>95250</xdr:colOff>
      <xdr:row>30</xdr:row>
      <xdr:rowOff>9525</xdr:rowOff>
    </xdr:to>
    <xdr:sp macro="" textlink="">
      <xdr:nvSpPr>
        <xdr:cNvPr id="34" name="AutoShape 144">
          <a:extLst>
            <a:ext uri="{FF2B5EF4-FFF2-40B4-BE49-F238E27FC236}">
              <a16:creationId xmlns:a16="http://schemas.microsoft.com/office/drawing/2014/main" id="{3381F386-7C84-47E8-8FC6-39D8D1E005B2}"/>
            </a:ext>
          </a:extLst>
        </xdr:cNvPr>
        <xdr:cNvSpPr>
          <a:spLocks/>
        </xdr:cNvSpPr>
      </xdr:nvSpPr>
      <xdr:spPr bwMode="auto">
        <a:xfrm>
          <a:off x="1485900" y="8401050"/>
          <a:ext cx="76200" cy="866775"/>
        </a:xfrm>
        <a:prstGeom prst="leftBrace">
          <a:avLst>
            <a:gd name="adj1" fmla="val 24645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38100</xdr:colOff>
      <xdr:row>31</xdr:row>
      <xdr:rowOff>57150</xdr:rowOff>
    </xdr:from>
    <xdr:to>
      <xdr:col>4</xdr:col>
      <xdr:colOff>66675</xdr:colOff>
      <xdr:row>32</xdr:row>
      <xdr:rowOff>190500</xdr:rowOff>
    </xdr:to>
    <xdr:sp macro="" textlink="">
      <xdr:nvSpPr>
        <xdr:cNvPr id="35" name="AutoShape 145">
          <a:extLst>
            <a:ext uri="{FF2B5EF4-FFF2-40B4-BE49-F238E27FC236}">
              <a16:creationId xmlns:a16="http://schemas.microsoft.com/office/drawing/2014/main" id="{09990E9E-0406-43E3-8D2E-D36382665876}"/>
            </a:ext>
          </a:extLst>
        </xdr:cNvPr>
        <xdr:cNvSpPr>
          <a:spLocks/>
        </xdr:cNvSpPr>
      </xdr:nvSpPr>
      <xdr:spPr bwMode="auto">
        <a:xfrm flipH="1">
          <a:off x="2628900" y="9372600"/>
          <a:ext cx="28575" cy="352425"/>
        </a:xfrm>
        <a:prstGeom prst="leftBracket">
          <a:avLst>
            <a:gd name="adj" fmla="val 760556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47625</xdr:colOff>
      <xdr:row>31</xdr:row>
      <xdr:rowOff>66675</xdr:rowOff>
    </xdr:from>
    <xdr:to>
      <xdr:col>2</xdr:col>
      <xdr:colOff>76200</xdr:colOff>
      <xdr:row>32</xdr:row>
      <xdr:rowOff>190500</xdr:rowOff>
    </xdr:to>
    <xdr:sp macro="" textlink="">
      <xdr:nvSpPr>
        <xdr:cNvPr id="36" name="AutoShape 146">
          <a:extLst>
            <a:ext uri="{FF2B5EF4-FFF2-40B4-BE49-F238E27FC236}">
              <a16:creationId xmlns:a16="http://schemas.microsoft.com/office/drawing/2014/main" id="{4F7AA03F-20F4-4B5B-9522-850AA386E96C}"/>
            </a:ext>
          </a:extLst>
        </xdr:cNvPr>
        <xdr:cNvSpPr>
          <a:spLocks/>
        </xdr:cNvSpPr>
      </xdr:nvSpPr>
      <xdr:spPr bwMode="auto">
        <a:xfrm>
          <a:off x="1514475" y="9382125"/>
          <a:ext cx="28575" cy="342900"/>
        </a:xfrm>
        <a:prstGeom prst="leftBracket">
          <a:avLst>
            <a:gd name="adj" fmla="val 74483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257175</xdr:colOff>
      <xdr:row>23</xdr:row>
      <xdr:rowOff>142875</xdr:rowOff>
    </xdr:from>
    <xdr:to>
      <xdr:col>4</xdr:col>
      <xdr:colOff>85725</xdr:colOff>
      <xdr:row>23</xdr:row>
      <xdr:rowOff>323851</xdr:rowOff>
    </xdr:to>
    <xdr:sp macro="" textlink="">
      <xdr:nvSpPr>
        <xdr:cNvPr id="37" name="Text Box 147">
          <a:extLst>
            <a:ext uri="{FF2B5EF4-FFF2-40B4-BE49-F238E27FC236}">
              <a16:creationId xmlns:a16="http://schemas.microsoft.com/office/drawing/2014/main" id="{D9EA9E7A-33EB-4646-B17F-2990003DCD59}"/>
            </a:ext>
          </a:extLst>
        </xdr:cNvPr>
        <xdr:cNvSpPr txBox="1">
          <a:spLocks noChangeArrowheads="1"/>
        </xdr:cNvSpPr>
      </xdr:nvSpPr>
      <xdr:spPr bwMode="auto">
        <a:xfrm>
          <a:off x="1847850" y="6715125"/>
          <a:ext cx="828675" cy="1809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dist" rtl="0">
            <a:defRPr sz="1000"/>
          </a:pPr>
          <a:r>
            <a:rPr lang="ja-JP" altLang="en-US" sz="950" b="1" i="0" strike="noStrike">
              <a:solidFill>
                <a:srgbClr val="000000"/>
              </a:solidFill>
              <a:latin typeface="ＭＳ 明朝"/>
              <a:ea typeface="ＭＳ 明朝"/>
            </a:rPr>
            <a:t>地　方　債</a:t>
          </a:r>
        </a:p>
        <a:p>
          <a:pPr algn="dist" rtl="0">
            <a:lnSpc>
              <a:spcPts val="1100"/>
            </a:lnSpc>
            <a:defRPr sz="1000"/>
          </a:pPr>
          <a:endParaRPr lang="ja-JP" altLang="en-US" sz="950" b="1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3</xdr:col>
      <xdr:colOff>266700</xdr:colOff>
      <xdr:row>22</xdr:row>
      <xdr:rowOff>142875</xdr:rowOff>
    </xdr:from>
    <xdr:to>
      <xdr:col>4</xdr:col>
      <xdr:colOff>95250</xdr:colOff>
      <xdr:row>22</xdr:row>
      <xdr:rowOff>314325</xdr:rowOff>
    </xdr:to>
    <xdr:sp macro="" textlink="">
      <xdr:nvSpPr>
        <xdr:cNvPr id="38" name="Text Box 148">
          <a:extLst>
            <a:ext uri="{FF2B5EF4-FFF2-40B4-BE49-F238E27FC236}">
              <a16:creationId xmlns:a16="http://schemas.microsoft.com/office/drawing/2014/main" id="{9B02195E-CCC0-461B-B180-E79EFF3A2801}"/>
            </a:ext>
          </a:extLst>
        </xdr:cNvPr>
        <xdr:cNvSpPr txBox="1">
          <a:spLocks noChangeArrowheads="1"/>
        </xdr:cNvSpPr>
      </xdr:nvSpPr>
      <xdr:spPr bwMode="auto">
        <a:xfrm>
          <a:off x="1857375" y="6276975"/>
          <a:ext cx="8286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dist" rtl="0">
            <a:defRPr sz="1000"/>
          </a:pPr>
          <a:r>
            <a:rPr lang="ja-JP" altLang="en-US" sz="950" b="1" i="0" strike="noStrike">
              <a:solidFill>
                <a:srgbClr val="000000"/>
              </a:solidFill>
              <a:latin typeface="ＭＳ 明朝"/>
              <a:ea typeface="ＭＳ 明朝"/>
            </a:rPr>
            <a:t>国、県支出金</a:t>
          </a:r>
        </a:p>
      </xdr:txBody>
    </xdr:sp>
    <xdr:clientData/>
  </xdr:twoCellAnchor>
  <xdr:twoCellAnchor>
    <xdr:from>
      <xdr:col>3</xdr:col>
      <xdr:colOff>266700</xdr:colOff>
      <xdr:row>28</xdr:row>
      <xdr:rowOff>104775</xdr:rowOff>
    </xdr:from>
    <xdr:to>
      <xdr:col>4</xdr:col>
      <xdr:colOff>0</xdr:colOff>
      <xdr:row>28</xdr:row>
      <xdr:rowOff>238125</xdr:rowOff>
    </xdr:to>
    <xdr:sp macro="" textlink="">
      <xdr:nvSpPr>
        <xdr:cNvPr id="39" name="Text Box 133">
          <a:extLst>
            <a:ext uri="{FF2B5EF4-FFF2-40B4-BE49-F238E27FC236}">
              <a16:creationId xmlns:a16="http://schemas.microsoft.com/office/drawing/2014/main" id="{4EAADD11-796F-4ABF-A7BB-66973B2A978C}"/>
            </a:ext>
          </a:extLst>
        </xdr:cNvPr>
        <xdr:cNvSpPr txBox="1">
          <a:spLocks noChangeArrowheads="1"/>
        </xdr:cNvSpPr>
      </xdr:nvSpPr>
      <xdr:spPr bwMode="auto">
        <a:xfrm>
          <a:off x="1857375" y="8486775"/>
          <a:ext cx="7334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dist" rtl="0">
            <a:defRPr sz="1000"/>
          </a:pPr>
          <a:r>
            <a:rPr lang="ja-JP" altLang="en-US" sz="900" b="1" i="0" strike="noStrike">
              <a:solidFill>
                <a:srgbClr val="000000"/>
              </a:solidFill>
              <a:latin typeface="ＭＳ 明朝"/>
              <a:ea typeface="ＭＳ 明朝"/>
            </a:rPr>
            <a:t>現在高</a:t>
          </a:r>
        </a:p>
      </xdr:txBody>
    </xdr:sp>
    <xdr:clientData/>
  </xdr:twoCellAnchor>
  <xdr:twoCellAnchor>
    <xdr:from>
      <xdr:col>3</xdr:col>
      <xdr:colOff>266700</xdr:colOff>
      <xdr:row>28</xdr:row>
      <xdr:rowOff>295275</xdr:rowOff>
    </xdr:from>
    <xdr:to>
      <xdr:col>4</xdr:col>
      <xdr:colOff>9525</xdr:colOff>
      <xdr:row>29</xdr:row>
      <xdr:rowOff>0</xdr:rowOff>
    </xdr:to>
    <xdr:sp macro="" textlink="">
      <xdr:nvSpPr>
        <xdr:cNvPr id="40" name="Text Box 128">
          <a:extLst>
            <a:ext uri="{FF2B5EF4-FFF2-40B4-BE49-F238E27FC236}">
              <a16:creationId xmlns:a16="http://schemas.microsoft.com/office/drawing/2014/main" id="{D4A157F6-C08A-4398-BC18-AE0FDB94B3F3}"/>
            </a:ext>
          </a:extLst>
        </xdr:cNvPr>
        <xdr:cNvSpPr txBox="1">
          <a:spLocks noChangeArrowheads="1"/>
        </xdr:cNvSpPr>
      </xdr:nvSpPr>
      <xdr:spPr bwMode="auto">
        <a:xfrm>
          <a:off x="1857375" y="8677275"/>
          <a:ext cx="74295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dist" rtl="0">
            <a:defRPr sz="1000"/>
          </a:pPr>
          <a:r>
            <a:rPr lang="ja-JP" altLang="en-US" sz="850" b="1" i="0" strike="noStrike">
              <a:solidFill>
                <a:srgbClr val="000000"/>
              </a:solidFill>
              <a:latin typeface="ＭＳ 明朝"/>
              <a:ea typeface="ＭＳ 明朝"/>
            </a:rPr>
            <a:t>標準財政規模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E430DC-341F-441F-8ED2-4C9A1A65DF1C}">
  <dimension ref="A1:J44"/>
  <sheetViews>
    <sheetView tabSelected="1" zoomScaleNormal="100" workbookViewId="0">
      <selection activeCell="A2" sqref="A2:J2"/>
    </sheetView>
  </sheetViews>
  <sheetFormatPr defaultColWidth="16.25" defaultRowHeight="33.75" customHeight="1" x14ac:dyDescent="0.15"/>
  <cols>
    <col min="1" max="1" width="3.625" style="2" customWidth="1"/>
    <col min="2" max="2" width="15.625" style="1" customWidth="1"/>
    <col min="3" max="3" width="1.625" style="1" customWidth="1"/>
    <col min="4" max="4" width="13.125" style="1" customWidth="1"/>
    <col min="5" max="5" width="1.625" style="1" customWidth="1"/>
    <col min="6" max="7" width="10.125" style="40" customWidth="1"/>
    <col min="8" max="8" width="10.125" style="42" customWidth="1"/>
    <col min="9" max="9" width="10.125" style="2" customWidth="1"/>
    <col min="10" max="10" width="10.125" style="1" customWidth="1"/>
    <col min="11" max="16384" width="16.25" style="1"/>
  </cols>
  <sheetData>
    <row r="1" spans="1:10" ht="30" customHeight="1" x14ac:dyDescent="0.15">
      <c r="A1" s="69" t="s">
        <v>0</v>
      </c>
      <c r="B1" s="70"/>
      <c r="C1" s="70"/>
      <c r="D1" s="70"/>
      <c r="E1" s="70"/>
      <c r="F1" s="70"/>
      <c r="G1" s="70"/>
      <c r="H1" s="70"/>
      <c r="I1" s="70"/>
      <c r="J1" s="70"/>
    </row>
    <row r="2" spans="1:10" ht="30" customHeight="1" x14ac:dyDescent="0.15">
      <c r="A2" s="71" t="s">
        <v>1</v>
      </c>
      <c r="B2" s="71"/>
      <c r="C2" s="71"/>
      <c r="D2" s="71"/>
      <c r="E2" s="71"/>
      <c r="F2" s="71"/>
      <c r="G2" s="71"/>
      <c r="H2" s="71"/>
      <c r="I2" s="71"/>
      <c r="J2" s="71"/>
    </row>
    <row r="3" spans="1:10" ht="30" customHeight="1" thickBot="1" x14ac:dyDescent="0.2">
      <c r="B3" s="3"/>
      <c r="C3" s="3"/>
      <c r="D3" s="3"/>
      <c r="E3" s="3"/>
      <c r="F3" s="2"/>
      <c r="G3" s="2"/>
      <c r="H3" s="4"/>
      <c r="J3" s="4" t="s">
        <v>2</v>
      </c>
    </row>
    <row r="4" spans="1:10" ht="35.1" customHeight="1" x14ac:dyDescent="0.15">
      <c r="A4" s="72" t="s">
        <v>3</v>
      </c>
      <c r="B4" s="72"/>
      <c r="C4" s="72"/>
      <c r="D4" s="72"/>
      <c r="E4" s="73"/>
      <c r="F4" s="5" t="s">
        <v>4</v>
      </c>
      <c r="G4" s="5" t="s">
        <v>5</v>
      </c>
      <c r="H4" s="5" t="s">
        <v>6</v>
      </c>
      <c r="I4" s="5" t="s">
        <v>7</v>
      </c>
      <c r="J4" s="6" t="s">
        <v>8</v>
      </c>
    </row>
    <row r="5" spans="1:10" ht="35.1" customHeight="1" x14ac:dyDescent="0.15">
      <c r="A5" s="7" t="s">
        <v>9</v>
      </c>
      <c r="B5" s="74" t="s">
        <v>10</v>
      </c>
      <c r="C5" s="74"/>
      <c r="D5" s="74"/>
      <c r="E5" s="75"/>
      <c r="F5" s="8">
        <v>0.49299999999999999</v>
      </c>
      <c r="G5" s="9">
        <v>0.51</v>
      </c>
      <c r="H5" s="9">
        <v>0.51800000000000002</v>
      </c>
      <c r="I5" s="9">
        <v>0.52200000000000002</v>
      </c>
      <c r="J5" s="9">
        <v>0.52</v>
      </c>
    </row>
    <row r="6" spans="1:10" ht="17.45" customHeight="1" x14ac:dyDescent="0.15">
      <c r="A6" s="63" t="s">
        <v>11</v>
      </c>
      <c r="B6" s="76" t="s">
        <v>12</v>
      </c>
      <c r="C6" s="10"/>
      <c r="D6" s="11" t="s">
        <v>13</v>
      </c>
      <c r="E6" s="12"/>
      <c r="F6" s="43">
        <v>17.600000000000001</v>
      </c>
      <c r="G6" s="45">
        <v>6.9</v>
      </c>
      <c r="H6" s="45">
        <v>6.5</v>
      </c>
      <c r="I6" s="45">
        <v>7</v>
      </c>
      <c r="J6" s="45">
        <v>6.4</v>
      </c>
    </row>
    <row r="7" spans="1:10" ht="17.45" customHeight="1" x14ac:dyDescent="0.15">
      <c r="A7" s="63"/>
      <c r="B7" s="76"/>
      <c r="C7" s="10"/>
      <c r="D7" s="13" t="s">
        <v>14</v>
      </c>
      <c r="E7" s="12"/>
      <c r="F7" s="43"/>
      <c r="G7" s="45"/>
      <c r="H7" s="45"/>
      <c r="I7" s="45"/>
      <c r="J7" s="45"/>
    </row>
    <row r="8" spans="1:10" ht="5.0999999999999996" customHeight="1" x14ac:dyDescent="0.15">
      <c r="A8" s="14"/>
      <c r="B8" s="10"/>
      <c r="C8" s="10"/>
      <c r="D8" s="15"/>
      <c r="E8" s="12"/>
      <c r="F8" s="16"/>
      <c r="G8" s="16"/>
      <c r="H8" s="16"/>
      <c r="I8" s="16"/>
      <c r="J8" s="16"/>
    </row>
    <row r="9" spans="1:10" ht="17.45" customHeight="1" x14ac:dyDescent="0.15">
      <c r="A9" s="63" t="s">
        <v>15</v>
      </c>
      <c r="B9" s="47" t="s">
        <v>16</v>
      </c>
      <c r="C9" s="17"/>
      <c r="D9" s="11" t="s">
        <v>17</v>
      </c>
      <c r="E9" s="18"/>
      <c r="F9" s="43">
        <v>98.1</v>
      </c>
      <c r="G9" s="45">
        <v>99.3</v>
      </c>
      <c r="H9" s="45">
        <v>99.7</v>
      </c>
      <c r="I9" s="45">
        <v>99.7</v>
      </c>
      <c r="J9" s="45">
        <v>100.2</v>
      </c>
    </row>
    <row r="10" spans="1:10" ht="17.45" customHeight="1" x14ac:dyDescent="0.15">
      <c r="A10" s="63"/>
      <c r="B10" s="47"/>
      <c r="C10" s="17"/>
      <c r="D10" s="13" t="s">
        <v>14</v>
      </c>
      <c r="E10" s="18"/>
      <c r="F10" s="43"/>
      <c r="G10" s="45"/>
      <c r="H10" s="45"/>
      <c r="I10" s="45"/>
      <c r="J10" s="45"/>
    </row>
    <row r="11" spans="1:10" ht="35.1" customHeight="1" x14ac:dyDescent="0.15">
      <c r="A11" s="14" t="s">
        <v>18</v>
      </c>
      <c r="B11" s="47" t="s">
        <v>19</v>
      </c>
      <c r="C11" s="47"/>
      <c r="D11" s="47"/>
      <c r="E11" s="48"/>
      <c r="F11" s="19">
        <v>98</v>
      </c>
      <c r="G11" s="19">
        <v>98.8</v>
      </c>
      <c r="H11" s="19">
        <v>97.9</v>
      </c>
      <c r="I11" s="19">
        <v>98.9</v>
      </c>
      <c r="J11" s="19">
        <v>98.5</v>
      </c>
    </row>
    <row r="12" spans="1:10" ht="17.45" customHeight="1" x14ac:dyDescent="0.15">
      <c r="A12" s="63" t="s">
        <v>20</v>
      </c>
      <c r="B12" s="47" t="s">
        <v>21</v>
      </c>
      <c r="C12" s="17"/>
      <c r="D12" s="11" t="s">
        <v>22</v>
      </c>
      <c r="E12" s="18"/>
      <c r="F12" s="43">
        <v>39.9</v>
      </c>
      <c r="G12" s="45">
        <v>35.700000000000003</v>
      </c>
      <c r="H12" s="45">
        <v>49.6</v>
      </c>
      <c r="I12" s="45">
        <v>52.7</v>
      </c>
      <c r="J12" s="45">
        <v>54.6</v>
      </c>
    </row>
    <row r="13" spans="1:10" ht="17.45" customHeight="1" x14ac:dyDescent="0.15">
      <c r="A13" s="67"/>
      <c r="B13" s="49"/>
      <c r="C13" s="20"/>
      <c r="D13" s="21" t="s">
        <v>23</v>
      </c>
      <c r="E13" s="22"/>
      <c r="F13" s="68"/>
      <c r="G13" s="66"/>
      <c r="H13" s="66"/>
      <c r="I13" s="66"/>
      <c r="J13" s="66"/>
    </row>
    <row r="14" spans="1:10" ht="5.0999999999999996" customHeight="1" x14ac:dyDescent="0.15">
      <c r="A14" s="14"/>
      <c r="B14" s="10"/>
      <c r="C14" s="10"/>
      <c r="D14" s="15"/>
      <c r="E14" s="12"/>
      <c r="F14" s="16"/>
      <c r="G14" s="16"/>
      <c r="H14" s="16"/>
      <c r="I14" s="16"/>
      <c r="J14" s="16"/>
    </row>
    <row r="15" spans="1:10" ht="17.45" customHeight="1" x14ac:dyDescent="0.15">
      <c r="A15" s="63" t="s">
        <v>24</v>
      </c>
      <c r="B15" s="47" t="s">
        <v>25</v>
      </c>
      <c r="C15" s="23"/>
      <c r="D15" s="24" t="s">
        <v>26</v>
      </c>
      <c r="E15" s="18"/>
      <c r="F15" s="43">
        <v>24.2</v>
      </c>
      <c r="G15" s="45">
        <v>27.3</v>
      </c>
      <c r="H15" s="45">
        <v>37.700000000000003</v>
      </c>
      <c r="I15" s="45">
        <v>41.5</v>
      </c>
      <c r="J15" s="45">
        <v>42</v>
      </c>
    </row>
    <row r="16" spans="1:10" ht="17.45" customHeight="1" x14ac:dyDescent="0.15">
      <c r="A16" s="63"/>
      <c r="B16" s="47"/>
      <c r="C16" s="23"/>
      <c r="D16" s="13" t="s">
        <v>27</v>
      </c>
      <c r="E16" s="18"/>
      <c r="F16" s="43"/>
      <c r="G16" s="45"/>
      <c r="H16" s="45"/>
      <c r="I16" s="45"/>
      <c r="J16" s="45"/>
    </row>
    <row r="17" spans="1:10" ht="5.0999999999999996" customHeight="1" x14ac:dyDescent="0.15">
      <c r="A17" s="14"/>
      <c r="B17" s="25"/>
      <c r="C17" s="10"/>
      <c r="D17" s="15"/>
      <c r="E17" s="12"/>
      <c r="F17" s="16"/>
      <c r="G17" s="16"/>
      <c r="H17" s="16"/>
      <c r="I17" s="16"/>
      <c r="J17" s="16"/>
    </row>
    <row r="18" spans="1:10" ht="17.45" customHeight="1" x14ac:dyDescent="0.15">
      <c r="A18" s="63" t="s">
        <v>28</v>
      </c>
      <c r="B18" s="47" t="s">
        <v>29</v>
      </c>
      <c r="C18" s="64"/>
      <c r="D18" s="11" t="s">
        <v>30</v>
      </c>
      <c r="E18" s="65"/>
      <c r="F18" s="43">
        <v>0.5</v>
      </c>
      <c r="G18" s="45">
        <v>0.8</v>
      </c>
      <c r="H18" s="45">
        <v>1.1000000000000001</v>
      </c>
      <c r="I18" s="45">
        <v>1.9</v>
      </c>
      <c r="J18" s="45">
        <v>3.1</v>
      </c>
    </row>
    <row r="19" spans="1:10" ht="17.45" customHeight="1" x14ac:dyDescent="0.15">
      <c r="A19" s="63"/>
      <c r="B19" s="47"/>
      <c r="C19" s="64"/>
      <c r="D19" s="13" t="s">
        <v>27</v>
      </c>
      <c r="E19" s="65"/>
      <c r="F19" s="43"/>
      <c r="G19" s="45"/>
      <c r="H19" s="45"/>
      <c r="I19" s="45"/>
      <c r="J19" s="45"/>
    </row>
    <row r="20" spans="1:10" ht="35.1" customHeight="1" x14ac:dyDescent="0.15">
      <c r="A20" s="14" t="s">
        <v>31</v>
      </c>
      <c r="B20" s="53" t="s">
        <v>32</v>
      </c>
      <c r="C20" s="53"/>
      <c r="D20" s="53"/>
      <c r="E20" s="56"/>
      <c r="F20" s="19">
        <v>29.9</v>
      </c>
      <c r="G20" s="19">
        <v>36.6</v>
      </c>
      <c r="H20" s="19">
        <f>6648527/16000164*100</f>
        <v>41.552867833104713</v>
      </c>
      <c r="I20" s="19">
        <v>41.1</v>
      </c>
      <c r="J20" s="19">
        <v>38.799999999999997</v>
      </c>
    </row>
    <row r="21" spans="1:10" ht="35.1" customHeight="1" x14ac:dyDescent="0.15">
      <c r="A21" s="26" t="s">
        <v>33</v>
      </c>
      <c r="B21" s="57" t="s">
        <v>34</v>
      </c>
      <c r="C21" s="57"/>
      <c r="D21" s="57"/>
      <c r="E21" s="58"/>
      <c r="F21" s="27">
        <v>48.7</v>
      </c>
      <c r="G21" s="27">
        <v>58</v>
      </c>
      <c r="H21" s="27">
        <f>(6648527+1914145+105362+1955223)/16000164*100</f>
        <v>66.394675704574027</v>
      </c>
      <c r="I21" s="27">
        <v>67.7</v>
      </c>
      <c r="J21" s="27">
        <v>62.2</v>
      </c>
    </row>
    <row r="22" spans="1:10" ht="35.1" customHeight="1" x14ac:dyDescent="0.15">
      <c r="A22" s="28"/>
      <c r="B22" s="51" t="s">
        <v>35</v>
      </c>
      <c r="C22" s="29"/>
      <c r="D22" s="59" t="s">
        <v>36</v>
      </c>
      <c r="E22" s="60"/>
      <c r="F22" s="19">
        <v>18.2</v>
      </c>
      <c r="G22" s="19">
        <v>3.5</v>
      </c>
      <c r="H22" s="19">
        <f>453284/5545728*100</f>
        <v>8.1735707196602512</v>
      </c>
      <c r="I22" s="19">
        <v>17.899999999999999</v>
      </c>
      <c r="J22" s="19">
        <v>13.4</v>
      </c>
    </row>
    <row r="23" spans="1:10" ht="35.1" customHeight="1" x14ac:dyDescent="0.15">
      <c r="A23" s="28"/>
      <c r="B23" s="51"/>
      <c r="C23" s="29"/>
      <c r="D23" s="61" t="s">
        <v>37</v>
      </c>
      <c r="E23" s="62"/>
      <c r="F23" s="19">
        <v>25.3</v>
      </c>
      <c r="G23" s="19">
        <v>8.9</v>
      </c>
      <c r="H23" s="19">
        <f>(1883904+15475)/5545728*100</f>
        <v>34.249407832479342</v>
      </c>
      <c r="I23" s="19">
        <v>13.7</v>
      </c>
      <c r="J23" s="19">
        <v>11.3</v>
      </c>
    </row>
    <row r="24" spans="1:10" ht="35.1" customHeight="1" x14ac:dyDescent="0.15">
      <c r="A24" s="28"/>
      <c r="B24" s="51"/>
      <c r="C24" s="29"/>
      <c r="D24" s="61" t="s">
        <v>38</v>
      </c>
      <c r="E24" s="62"/>
      <c r="F24" s="19">
        <v>2.6</v>
      </c>
      <c r="G24" s="19">
        <v>10.7</v>
      </c>
      <c r="H24" s="19">
        <f>293800/5545728*100</f>
        <v>5.2977715459539301</v>
      </c>
      <c r="I24" s="19">
        <v>21.2</v>
      </c>
      <c r="J24" s="19">
        <v>37.6</v>
      </c>
    </row>
    <row r="25" spans="1:10" ht="35.1" customHeight="1" x14ac:dyDescent="0.15">
      <c r="A25" s="14" t="s">
        <v>39</v>
      </c>
      <c r="B25" s="47" t="s">
        <v>40</v>
      </c>
      <c r="C25" s="47"/>
      <c r="D25" s="47"/>
      <c r="E25" s="48"/>
      <c r="F25" s="19">
        <v>10.8</v>
      </c>
      <c r="G25" s="19">
        <v>10.4</v>
      </c>
      <c r="H25" s="19">
        <v>9.6999999999999993</v>
      </c>
      <c r="I25" s="19">
        <v>7.9</v>
      </c>
      <c r="J25" s="19">
        <v>6.8</v>
      </c>
    </row>
    <row r="26" spans="1:10" ht="35.1" customHeight="1" x14ac:dyDescent="0.15">
      <c r="A26" s="26" t="s">
        <v>41</v>
      </c>
      <c r="B26" s="49" t="s">
        <v>42</v>
      </c>
      <c r="C26" s="49"/>
      <c r="D26" s="49"/>
      <c r="E26" s="50"/>
      <c r="F26" s="27">
        <v>11</v>
      </c>
      <c r="G26" s="27">
        <v>10.5</v>
      </c>
      <c r="H26" s="27">
        <v>9.6</v>
      </c>
      <c r="I26" s="27">
        <v>7.7</v>
      </c>
      <c r="J26" s="27">
        <v>6.2</v>
      </c>
    </row>
    <row r="27" spans="1:10" ht="35.1" customHeight="1" x14ac:dyDescent="0.15">
      <c r="A27" s="14" t="s">
        <v>43</v>
      </c>
      <c r="B27" s="51" t="s">
        <v>44</v>
      </c>
      <c r="C27" s="51"/>
      <c r="D27" s="51"/>
      <c r="E27" s="52"/>
      <c r="F27" s="19">
        <v>10.9</v>
      </c>
      <c r="G27" s="19">
        <v>10.5</v>
      </c>
      <c r="H27" s="19">
        <v>9.8000000000000007</v>
      </c>
      <c r="I27" s="19">
        <v>8.1</v>
      </c>
      <c r="J27" s="19">
        <v>7</v>
      </c>
    </row>
    <row r="28" spans="1:10" ht="5.0999999999999996" customHeight="1" x14ac:dyDescent="0.15">
      <c r="A28" s="14"/>
      <c r="B28" s="25"/>
      <c r="C28" s="10"/>
      <c r="D28" s="15"/>
      <c r="E28" s="12"/>
      <c r="F28" s="16"/>
      <c r="G28" s="16"/>
      <c r="H28" s="16"/>
      <c r="I28" s="16"/>
      <c r="J28" s="16"/>
    </row>
    <row r="29" spans="1:10" ht="35.1" customHeight="1" x14ac:dyDescent="0.15">
      <c r="A29" s="28"/>
      <c r="B29" s="51" t="s">
        <v>45</v>
      </c>
      <c r="C29" s="30"/>
      <c r="D29" s="31" t="s">
        <v>46</v>
      </c>
      <c r="E29" s="32"/>
      <c r="F29" s="19">
        <v>14.7</v>
      </c>
      <c r="G29" s="19">
        <v>14.8</v>
      </c>
      <c r="H29" s="19">
        <v>14.9</v>
      </c>
      <c r="I29" s="19">
        <v>15</v>
      </c>
      <c r="J29" s="19">
        <v>12.9</v>
      </c>
    </row>
    <row r="30" spans="1:10" ht="35.1" customHeight="1" x14ac:dyDescent="0.15">
      <c r="A30" s="28"/>
      <c r="B30" s="53"/>
      <c r="C30" s="30"/>
      <c r="D30" s="33" t="s">
        <v>47</v>
      </c>
      <c r="E30" s="34"/>
      <c r="F30" s="19">
        <v>4.3</v>
      </c>
      <c r="G30" s="19">
        <v>4.7</v>
      </c>
      <c r="H30" s="19">
        <v>6.8447200478614132</v>
      </c>
      <c r="I30" s="19">
        <v>7.8</v>
      </c>
      <c r="J30" s="19">
        <v>6.5</v>
      </c>
    </row>
    <row r="31" spans="1:10" ht="5.0999999999999996" customHeight="1" x14ac:dyDescent="0.15">
      <c r="A31" s="14"/>
      <c r="B31" s="10"/>
      <c r="C31" s="10"/>
      <c r="D31" s="15"/>
      <c r="E31" s="12"/>
      <c r="F31" s="16"/>
      <c r="G31" s="16"/>
      <c r="H31" s="16"/>
      <c r="I31" s="16"/>
      <c r="J31" s="16"/>
    </row>
    <row r="32" spans="1:10" ht="17.45" customHeight="1" x14ac:dyDescent="0.15">
      <c r="A32" s="54" t="s">
        <v>48</v>
      </c>
      <c r="B32" s="53" t="s">
        <v>49</v>
      </c>
      <c r="C32" s="35"/>
      <c r="D32" s="11" t="s">
        <v>50</v>
      </c>
      <c r="E32" s="12"/>
      <c r="F32" s="43">
        <v>112</v>
      </c>
      <c r="G32" s="45">
        <v>144.69999999999999</v>
      </c>
      <c r="H32" s="45">
        <v>143.4</v>
      </c>
      <c r="I32" s="45">
        <v>144.69999999999999</v>
      </c>
      <c r="J32" s="45">
        <v>130.5</v>
      </c>
    </row>
    <row r="33" spans="1:10" ht="17.45" customHeight="1" x14ac:dyDescent="0.15">
      <c r="A33" s="54"/>
      <c r="B33" s="55"/>
      <c r="C33" s="36"/>
      <c r="D33" s="37" t="s">
        <v>22</v>
      </c>
      <c r="E33" s="38"/>
      <c r="F33" s="44"/>
      <c r="G33" s="46"/>
      <c r="H33" s="46"/>
      <c r="I33" s="46"/>
      <c r="J33" s="46"/>
    </row>
    <row r="34" spans="1:10" ht="20.100000000000001" customHeight="1" x14ac:dyDescent="0.15">
      <c r="A34" s="39"/>
      <c r="G34" s="2"/>
      <c r="H34" s="41"/>
      <c r="J34" s="41" t="s">
        <v>51</v>
      </c>
    </row>
    <row r="35" spans="1:10" ht="17.25" customHeight="1" x14ac:dyDescent="0.15"/>
    <row r="36" spans="1:10" ht="17.25" customHeight="1" x14ac:dyDescent="0.15"/>
    <row r="37" spans="1:10" ht="17.25" customHeight="1" x14ac:dyDescent="0.15"/>
    <row r="38" spans="1:10" ht="17.25" customHeight="1" x14ac:dyDescent="0.15"/>
    <row r="39" spans="1:10" ht="17.25" customHeight="1" x14ac:dyDescent="0.15"/>
    <row r="40" spans="1:10" ht="17.25" customHeight="1" x14ac:dyDescent="0.15"/>
    <row r="41" spans="1:10" ht="17.25" customHeight="1" x14ac:dyDescent="0.15"/>
    <row r="42" spans="1:10" ht="17.25" customHeight="1" x14ac:dyDescent="0.15"/>
    <row r="43" spans="1:10" ht="17.25" customHeight="1" x14ac:dyDescent="0.15"/>
    <row r="44" spans="1:10" ht="17.25" customHeight="1" x14ac:dyDescent="0.15"/>
  </sheetData>
  <mergeCells count="59">
    <mergeCell ref="A1:J1"/>
    <mergeCell ref="A2:J2"/>
    <mergeCell ref="A4:E4"/>
    <mergeCell ref="B5:E5"/>
    <mergeCell ref="A6:A7"/>
    <mergeCell ref="B6:B7"/>
    <mergeCell ref="F6:F7"/>
    <mergeCell ref="G6:G7"/>
    <mergeCell ref="H6:H7"/>
    <mergeCell ref="I6:I7"/>
    <mergeCell ref="J6:J7"/>
    <mergeCell ref="A9:A10"/>
    <mergeCell ref="B9:B10"/>
    <mergeCell ref="F9:F10"/>
    <mergeCell ref="G9:G10"/>
    <mergeCell ref="H9:H10"/>
    <mergeCell ref="I9:I10"/>
    <mergeCell ref="J9:J10"/>
    <mergeCell ref="B11:E11"/>
    <mergeCell ref="A12:A13"/>
    <mergeCell ref="B12:B13"/>
    <mergeCell ref="F12:F13"/>
    <mergeCell ref="G12:G13"/>
    <mergeCell ref="I12:I13"/>
    <mergeCell ref="J12:J13"/>
    <mergeCell ref="A15:A16"/>
    <mergeCell ref="B15:B16"/>
    <mergeCell ref="F15:F16"/>
    <mergeCell ref="G15:G16"/>
    <mergeCell ref="H15:H16"/>
    <mergeCell ref="I15:I16"/>
    <mergeCell ref="J15:J16"/>
    <mergeCell ref="H12:H13"/>
    <mergeCell ref="B22:B24"/>
    <mergeCell ref="D22:E22"/>
    <mergeCell ref="D23:E23"/>
    <mergeCell ref="D24:E24"/>
    <mergeCell ref="A18:A19"/>
    <mergeCell ref="B18:B19"/>
    <mergeCell ref="C18:C19"/>
    <mergeCell ref="E18:E19"/>
    <mergeCell ref="H18:H19"/>
    <mergeCell ref="I18:I19"/>
    <mergeCell ref="J18:J19"/>
    <mergeCell ref="B20:E20"/>
    <mergeCell ref="B21:E21"/>
    <mergeCell ref="F18:F19"/>
    <mergeCell ref="G18:G19"/>
    <mergeCell ref="B25:E25"/>
    <mergeCell ref="B26:E26"/>
    <mergeCell ref="B27:E27"/>
    <mergeCell ref="B29:B30"/>
    <mergeCell ref="A32:A33"/>
    <mergeCell ref="B32:B33"/>
    <mergeCell ref="F32:F33"/>
    <mergeCell ref="G32:G33"/>
    <mergeCell ref="H32:H33"/>
    <mergeCell ref="I32:I33"/>
    <mergeCell ref="J32:J33"/>
  </mergeCells>
  <phoneticPr fontId="3"/>
  <printOptions horizontalCentered="1"/>
  <pageMargins left="0.70866141732283472" right="0.70866141732283472" top="0.59055118110236227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163.財政・行政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　茂</dc:creator>
  <cp:lastModifiedBy>佐藤　茂</cp:lastModifiedBy>
  <dcterms:created xsi:type="dcterms:W3CDTF">2021-11-11T01:00:28Z</dcterms:created>
  <dcterms:modified xsi:type="dcterms:W3CDTF">2021-11-15T00:09:19Z</dcterms:modified>
</cp:coreProperties>
</file>