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4市民所得\"/>
    </mc:Choice>
  </mc:AlternateContent>
  <xr:revisionPtr revIDLastSave="0" documentId="13_ncr:1_{5D7727E9-5A89-4F8C-9109-794FCA0EA0B0}" xr6:coauthVersionLast="36" xr6:coauthVersionMax="36" xr10:uidLastSave="{00000000-0000-0000-0000-000000000000}"/>
  <bookViews>
    <workbookView xWindow="0" yWindow="0" windowWidth="20490" windowHeight="7455" xr2:uid="{65BF894F-820C-47B4-A0F0-11D93AD75896}"/>
  </bookViews>
  <sheets>
    <sheet name="50.市民所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K19" i="1"/>
  <c r="M18" i="1"/>
  <c r="L18" i="1"/>
  <c r="K18" i="1"/>
  <c r="M17" i="1"/>
  <c r="L17" i="1"/>
  <c r="K17" i="1"/>
  <c r="M9" i="1"/>
  <c r="L9" i="1"/>
  <c r="K9" i="1"/>
  <c r="M6" i="1"/>
  <c r="L6" i="1"/>
  <c r="K6" i="1"/>
</calcChain>
</file>

<file path=xl/sharedStrings.xml><?xml version="1.0" encoding="utf-8"?>
<sst xmlns="http://schemas.openxmlformats.org/spreadsheetml/2006/main" count="49" uniqueCount="39">
  <si>
    <t>70　　市民所得</t>
    <rPh sb="4" eb="6">
      <t>シミン</t>
    </rPh>
    <rPh sb="6" eb="8">
      <t>ショトク</t>
    </rPh>
    <phoneticPr fontId="2"/>
  </si>
  <si>
    <t>５０. 市民所得（分配）の推移</t>
    <rPh sb="4" eb="6">
      <t>シミン</t>
    </rPh>
    <rPh sb="6" eb="8">
      <t>ショトク</t>
    </rPh>
    <rPh sb="9" eb="11">
      <t>ブンパイ</t>
    </rPh>
    <rPh sb="13" eb="15">
      <t>スイイ</t>
    </rPh>
    <phoneticPr fontId="2"/>
  </si>
  <si>
    <t>単位：百万円、％</t>
    <rPh sb="0" eb="2">
      <t>タンイ</t>
    </rPh>
    <rPh sb="3" eb="5">
      <t>ヒャクマン</t>
    </rPh>
    <rPh sb="5" eb="6">
      <t>エン</t>
    </rPh>
    <phoneticPr fontId="2"/>
  </si>
  <si>
    <t>区分</t>
    <rPh sb="0" eb="1">
      <t>ク</t>
    </rPh>
    <rPh sb="1" eb="2">
      <t>ブン</t>
    </rPh>
    <phoneticPr fontId="2"/>
  </si>
  <si>
    <t>平成３年度</t>
    <rPh sb="0" eb="2">
      <t>ヘイセイ</t>
    </rPh>
    <rPh sb="3" eb="4">
      <t>ネン</t>
    </rPh>
    <rPh sb="4" eb="5">
      <t>ド</t>
    </rPh>
    <phoneticPr fontId="2"/>
  </si>
  <si>
    <t>4 年度</t>
    <rPh sb="2" eb="3">
      <t>ネン</t>
    </rPh>
    <rPh sb="3" eb="4">
      <t>ド</t>
    </rPh>
    <phoneticPr fontId="2"/>
  </si>
  <si>
    <t>5年度</t>
    <phoneticPr fontId="2"/>
  </si>
  <si>
    <t>実額</t>
    <rPh sb="0" eb="1">
      <t>ミ</t>
    </rPh>
    <rPh sb="1" eb="2">
      <t>ガク</t>
    </rPh>
    <phoneticPr fontId="7"/>
  </si>
  <si>
    <t>構成比</t>
    <rPh sb="0" eb="3">
      <t>コウセイヒ</t>
    </rPh>
    <phoneticPr fontId="7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</si>
  <si>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</si>
  <si>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</si>
  <si>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</si>
  <si>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雇用者報酬</t>
    <rPh sb="0" eb="3">
      <t>コヨウシャ</t>
    </rPh>
    <rPh sb="3" eb="5">
      <t>ホウシュウ</t>
    </rPh>
    <phoneticPr fontId="7"/>
  </si>
  <si>
    <t>賃金・俸給</t>
    <rPh sb="0" eb="2">
      <t>チンギン</t>
    </rPh>
    <rPh sb="3" eb="5">
      <t>ホウキュウ</t>
    </rPh>
    <phoneticPr fontId="7"/>
  </si>
  <si>
    <t>雇主の社会負担</t>
    <rPh sb="0" eb="2">
      <t>ヤトイヌシ</t>
    </rPh>
    <rPh sb="3" eb="5">
      <t>シャカイ</t>
    </rPh>
    <rPh sb="5" eb="7">
      <t>フタン</t>
    </rPh>
    <phoneticPr fontId="7"/>
  </si>
  <si>
    <t>財産所得</t>
    <rPh sb="0" eb="2">
      <t>ザイサン</t>
    </rPh>
    <rPh sb="2" eb="4">
      <t>ショトク</t>
    </rPh>
    <phoneticPr fontId="7"/>
  </si>
  <si>
    <t>一般政府</t>
    <rPh sb="0" eb="2">
      <t>イッパン</t>
    </rPh>
    <rPh sb="2" eb="4">
      <t>セイフ</t>
    </rPh>
    <phoneticPr fontId="7"/>
  </si>
  <si>
    <t>受取</t>
    <rPh sb="0" eb="2">
      <t>ウケトリ</t>
    </rPh>
    <phoneticPr fontId="7"/>
  </si>
  <si>
    <t>支払</t>
    <rPh sb="0" eb="2">
      <t>シハラ</t>
    </rPh>
    <phoneticPr fontId="7"/>
  </si>
  <si>
    <t>家計</t>
    <rPh sb="0" eb="2">
      <t>カケイ</t>
    </rPh>
    <phoneticPr fontId="7"/>
  </si>
  <si>
    <t>利子</t>
    <rPh sb="0" eb="2">
      <t>リシ</t>
    </rPh>
    <phoneticPr fontId="7"/>
  </si>
  <si>
    <t>配当（受取）</t>
    <rPh sb="0" eb="2">
      <t>ハイトウ</t>
    </rPh>
    <rPh sb="3" eb="5">
      <t>ウケトリ</t>
    </rPh>
    <phoneticPr fontId="7"/>
  </si>
  <si>
    <t>その他の投資所得　　（受取）</t>
    <rPh sb="2" eb="3">
      <t>タ</t>
    </rPh>
    <rPh sb="4" eb="6">
      <t>トウシ</t>
    </rPh>
    <rPh sb="6" eb="8">
      <t>ショトク</t>
    </rPh>
    <rPh sb="11" eb="13">
      <t>ウケト</t>
    </rPh>
    <phoneticPr fontId="7"/>
  </si>
  <si>
    <t>賃貸料（受取）</t>
    <rPh sb="0" eb="3">
      <t>チンタイリョウ</t>
    </rPh>
    <rPh sb="4" eb="6">
      <t>ウケトリ</t>
    </rPh>
    <phoneticPr fontId="7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</si>
  <si>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7"/>
  </si>
  <si>
    <t>企業所得</t>
    <rPh sb="0" eb="2">
      <t>キギョウ</t>
    </rPh>
    <rPh sb="2" eb="4">
      <t>ショトク</t>
    </rPh>
    <phoneticPr fontId="7"/>
  </si>
  <si>
    <t>民間法人企業</t>
    <rPh sb="0" eb="2">
      <t>ミンカン</t>
    </rPh>
    <rPh sb="2" eb="4">
      <t>ホウジン</t>
    </rPh>
    <rPh sb="4" eb="6">
      <t>キギョウ</t>
    </rPh>
    <phoneticPr fontId="7"/>
  </si>
  <si>
    <t>公的企業</t>
    <rPh sb="0" eb="2">
      <t>コウテキ</t>
    </rPh>
    <rPh sb="2" eb="4">
      <t>キギョウ</t>
    </rPh>
    <phoneticPr fontId="7"/>
  </si>
  <si>
    <t>個人企業</t>
    <rPh sb="0" eb="2">
      <t>コジン</t>
    </rPh>
    <rPh sb="2" eb="4">
      <t>キギョウ</t>
    </rPh>
    <phoneticPr fontId="7"/>
  </si>
  <si>
    <t>農林水産業</t>
    <rPh sb="0" eb="2">
      <t>ノウリン</t>
    </rPh>
    <rPh sb="2" eb="5">
      <t>スイサンギョウ</t>
    </rPh>
    <phoneticPr fontId="7"/>
  </si>
  <si>
    <t>その他の産業</t>
    <rPh sb="2" eb="3">
      <t>タ</t>
    </rPh>
    <rPh sb="4" eb="6">
      <t>サンギョウ</t>
    </rPh>
    <phoneticPr fontId="7"/>
  </si>
  <si>
    <t>持ち家</t>
    <rPh sb="0" eb="1">
      <t>モ</t>
    </rPh>
    <rPh sb="2" eb="3">
      <t>イエ</t>
    </rPh>
    <phoneticPr fontId="7"/>
  </si>
  <si>
    <t>市町村民所得（分配）</t>
    <rPh sb="0" eb="2">
      <t>シチョウ</t>
    </rPh>
    <rPh sb="2" eb="4">
      <t>ソンミン</t>
    </rPh>
    <rPh sb="4" eb="6">
      <t>ショトク</t>
    </rPh>
    <rPh sb="7" eb="9">
      <t>ブンパイ</t>
    </rPh>
    <phoneticPr fontId="7"/>
  </si>
  <si>
    <t>市町村民経済計算</t>
    <rPh sb="0" eb="3">
      <t>シチョウソン</t>
    </rPh>
    <rPh sb="3" eb="4">
      <t>タミ</t>
    </rPh>
    <rPh sb="4" eb="6">
      <t>ケイザイ</t>
    </rPh>
    <rPh sb="6" eb="8">
      <t>ケイサン</t>
    </rPh>
    <phoneticPr fontId="2"/>
  </si>
  <si>
    <t>※</t>
    <phoneticPr fontId="7"/>
  </si>
  <si>
    <t>雇用者報酬とは、生産活動から発生した付加価値のうち、労働を提供した雇用者への分配額です。</t>
    <rPh sb="0" eb="3">
      <t>コヨウシャ</t>
    </rPh>
    <rPh sb="3" eb="5">
      <t>ホウシュウ</t>
    </rPh>
    <rPh sb="8" eb="10">
      <t>セイサン</t>
    </rPh>
    <rPh sb="10" eb="12">
      <t>カツドウ</t>
    </rPh>
    <rPh sb="14" eb="16">
      <t>ハッセイ</t>
    </rPh>
    <rPh sb="18" eb="20">
      <t>フカ</t>
    </rPh>
    <rPh sb="20" eb="22">
      <t>カチ</t>
    </rPh>
    <rPh sb="26" eb="28">
      <t>ロウドウ</t>
    </rPh>
    <rPh sb="29" eb="31">
      <t>テイキョウ</t>
    </rPh>
    <rPh sb="33" eb="36">
      <t>コヨウシャ</t>
    </rPh>
    <rPh sb="38" eb="40">
      <t>ブンパイ</t>
    </rPh>
    <rPh sb="40" eb="41">
      <t>ガク</t>
    </rPh>
    <phoneticPr fontId="7"/>
  </si>
  <si>
    <t>財産所得とは、利子及び配当、地代、著作権・特許権の使用料等です。</t>
    <rPh sb="0" eb="2">
      <t>ザイサン</t>
    </rPh>
    <rPh sb="2" eb="4">
      <t>ショトク</t>
    </rPh>
    <rPh sb="7" eb="9">
      <t>トシコ</t>
    </rPh>
    <rPh sb="9" eb="10">
      <t>オヨ</t>
    </rPh>
    <rPh sb="11" eb="13">
      <t>ハイトウ</t>
    </rPh>
    <rPh sb="14" eb="15">
      <t>チ</t>
    </rPh>
    <rPh sb="15" eb="16">
      <t>ダイ</t>
    </rPh>
    <rPh sb="17" eb="20">
      <t>チョサクケン</t>
    </rPh>
    <rPh sb="21" eb="24">
      <t>トッキョケン</t>
    </rPh>
    <rPh sb="25" eb="28">
      <t>シヨウリョウ</t>
    </rPh>
    <rPh sb="28" eb="29">
      <t>トウ</t>
    </rPh>
    <phoneticPr fontId="7"/>
  </si>
  <si>
    <t>企業所得とは、営業余剰・混合所得に受取った財産所得を加算し、支払った財産所得を控除したものです。</t>
    <rPh sb="0" eb="2">
      <t>キギョウ</t>
    </rPh>
    <rPh sb="2" eb="4">
      <t>ショトク</t>
    </rPh>
    <rPh sb="7" eb="9">
      <t>エイギョウ</t>
    </rPh>
    <rPh sb="9" eb="11">
      <t>ヨジョウ</t>
    </rPh>
    <rPh sb="12" eb="14">
      <t>コンゴウ</t>
    </rPh>
    <rPh sb="14" eb="16">
      <t>ショトク</t>
    </rPh>
    <rPh sb="17" eb="19">
      <t>ウケト</t>
    </rPh>
    <rPh sb="21" eb="23">
      <t>ザイサン</t>
    </rPh>
    <rPh sb="23" eb="25">
      <t>ショトク</t>
    </rPh>
    <rPh sb="26" eb="28">
      <t>カサン</t>
    </rPh>
    <rPh sb="30" eb="32">
      <t>シハラ</t>
    </rPh>
    <rPh sb="34" eb="36">
      <t>ザイサン</t>
    </rPh>
    <rPh sb="36" eb="38">
      <t>ショトク</t>
    </rPh>
    <rPh sb="39" eb="41">
      <t>コウジョ</t>
    </rPh>
    <phoneticPr fontId="7"/>
  </si>
  <si>
    <t>統計方法の変更及び基礎数値の改訂に伴い、平成28年度数値の遡及改訂が行われたため、既公表値とは一致しておりません。</t>
    <rPh sb="0" eb="2">
      <t>トウケイ</t>
    </rPh>
    <rPh sb="2" eb="4">
      <t>ホウホウ</t>
    </rPh>
    <rPh sb="5" eb="7">
      <t>ヘンコウ</t>
    </rPh>
    <rPh sb="7" eb="8">
      <t>オヨ</t>
    </rPh>
    <rPh sb="9" eb="11">
      <t>キソ</t>
    </rPh>
    <rPh sb="11" eb="13">
      <t>スウチ</t>
    </rPh>
    <rPh sb="14" eb="16">
      <t>カイテイ</t>
    </rPh>
    <rPh sb="17" eb="18">
      <t>トモナ</t>
    </rPh>
    <rPh sb="20" eb="22">
      <t>ヘイセイ</t>
    </rPh>
    <rPh sb="24" eb="26">
      <t>ネンド</t>
    </rPh>
    <rPh sb="26" eb="28">
      <t>スウチ</t>
    </rPh>
    <rPh sb="29" eb="31">
      <t>ソキュウ</t>
    </rPh>
    <rPh sb="31" eb="33">
      <t>カイテイ</t>
    </rPh>
    <rPh sb="34" eb="35">
      <t>オコナ</t>
    </rPh>
    <rPh sb="41" eb="42">
      <t>キ</t>
    </rPh>
    <rPh sb="42" eb="44">
      <t>コウヒョウ</t>
    </rPh>
    <rPh sb="44" eb="45">
      <t>チ</t>
    </rPh>
    <rPh sb="47" eb="49">
      <t>イッチ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</si>
</sst>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);[Red]\(#,##0.0\)"/>
    <numFmt numFmtId="177" formatCode="#,##0;&quot;△ &quot;#,##0"/>
    <numFmt numFmtId="178" formatCode="#,##0.0;&quot;△ &quot;#,##0.0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176" fontId="3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3" fillId="0" borderId="15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horizontal="distributed" vertical="center"/>
    </xf>
    <xf numFmtId="177" fontId="9" fillId="0" borderId="1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176" fontId="6" fillId="0" borderId="17" xfId="0" applyNumberFormat="1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horizontal="distributed" vertical="center" wrapText="1"/>
    </xf>
    <xf numFmtId="176" fontId="3" fillId="0" borderId="1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vertical="center"/>
    </xf>
    <xf numFmtId="176" fontId="6" fillId="0" borderId="14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horizontal="distributed" vertical="center" wrapText="1"/>
    </xf>
    <xf numFmtId="177" fontId="9" fillId="0" borderId="7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top"/>
    </xf>
    <xf numFmtId="176" fontId="8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76" fontId="8" fillId="0" borderId="0" xfId="0" applyNumberFormat="1" applyFont="1" applyFill="1" applyAlignment="1">
      <alignment vertical="top" wrapText="1"/>
    </xf>
    <xf numFmtId="0" fontId="0" fillId="0" borderId="0" xfId="0" applyFont="1" applyAlignment="1">
      <alignment wrapText="1"/>
    </xf>
    <xf numFmtId="176" fontId="6" fillId="0" borderId="16" xfId="0" applyNumberFormat="1" applyFont="1" applyBorder="1" applyAlignment="1">
      <alignment horizontal="distributed" vertical="center" wrapText="1"/>
    </xf>
    <xf numFmtId="176" fontId="6" fillId="0" borderId="16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8" fillId="0" borderId="16" xfId="0" applyNumberFormat="1" applyFont="1" applyBorder="1" applyAlignment="1">
      <alignment horizontal="distributed" vertical="center" wrapText="1"/>
    </xf>
    <xf numFmtId="176" fontId="1" fillId="0" borderId="0" xfId="0" applyNumberFormat="1" applyFont="1" applyAlignment="1">
      <alignment horizontal="left" vertical="top"/>
    </xf>
    <xf numFmtId="176" fontId="3" fillId="0" borderId="0" xfId="0" applyNumberFormat="1" applyFont="1" applyAlignment="1">
      <alignment horizontal="left" vertical="top"/>
    </xf>
    <xf numFmtId="176" fontId="5" fillId="0" borderId="0" xfId="1" applyNumberFormat="1" applyFont="1" applyAlignment="1">
      <alignment horizontal="center" vertical="center"/>
    </xf>
    <xf numFmtId="176" fontId="6" fillId="0" borderId="2" xfId="0" applyNumberFormat="1" applyFont="1" applyFill="1" applyBorder="1" applyAlignment="1">
      <alignment horizontal="distributed" vertical="center" justifyLastLine="1"/>
    </xf>
    <xf numFmtId="176" fontId="6" fillId="0" borderId="7" xfId="0" applyNumberFormat="1" applyFont="1" applyFill="1" applyBorder="1" applyAlignment="1">
      <alignment horizontal="distributed" vertical="center" justifyLastLine="1"/>
    </xf>
    <xf numFmtId="176" fontId="6" fillId="0" borderId="5" xfId="0" applyNumberFormat="1" applyFont="1" applyBorder="1" applyAlignment="1">
      <alignment horizontal="distributed" vertical="center" justifyLastLine="1"/>
    </xf>
    <xf numFmtId="176" fontId="6" fillId="0" borderId="6" xfId="0" applyNumberFormat="1" applyFont="1" applyBorder="1" applyAlignment="1">
      <alignment horizontal="distributed" vertical="center" justifyLastLine="1"/>
    </xf>
  </cellXfs>
  <cellStyles count="2">
    <cellStyle name="標準" xfId="0" builtinId="0"/>
    <cellStyle name="表題" xfId="1" xr:uid="{5FDF1671-F43C-4808-AF32-E30ECA4E7F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6CDC0-F687-4479-915B-AE17631FA90D}">
  <dimension ref="A1:R36"/>
  <sheetViews>
    <sheetView tabSelected="1" workbookViewId="0">
      <selection activeCell="A2" sqref="A2:R2"/>
    </sheetView>
  </sheetViews>
  <sheetFormatPr defaultColWidth="10.5" defaultRowHeight="30" customHeight="1" x14ac:dyDescent="0.15"/>
  <cols>
    <col min="1" max="7" width="0.875" style="1" customWidth="1"/>
    <col min="8" max="8" width="18.625" style="1" customWidth="1"/>
    <col min="9" max="9" width="0.875" style="1" customWidth="1"/>
    <col min="10" max="10" width="15.375" style="1" hidden="1" customWidth="1"/>
    <col min="11" max="12" width="10.5" style="1" hidden="1" customWidth="1"/>
    <col min="13" max="13" width="12.375" style="1" hidden="1" customWidth="1"/>
    <col min="14" max="17" width="11.625" style="1" customWidth="1"/>
    <col min="18" max="18" width="14.625" style="1" customWidth="1"/>
    <col min="19" max="256" width="10.5" style="1"/>
    <col min="257" max="263" width="0.875" style="1" customWidth="1"/>
    <col min="264" max="264" width="18.625" style="1" customWidth="1"/>
    <col min="265" max="265" width="0.875" style="1" customWidth="1"/>
    <col min="266" max="269" width="0" style="1" hidden="1" customWidth="1"/>
    <col min="270" max="273" width="11.625" style="1" customWidth="1"/>
    <col min="274" max="274" width="14.625" style="1" customWidth="1"/>
    <col min="275" max="512" width="10.5" style="1"/>
    <col min="513" max="519" width="0.875" style="1" customWidth="1"/>
    <col min="520" max="520" width="18.625" style="1" customWidth="1"/>
    <col min="521" max="521" width="0.875" style="1" customWidth="1"/>
    <col min="522" max="525" width="0" style="1" hidden="1" customWidth="1"/>
    <col min="526" max="529" width="11.625" style="1" customWidth="1"/>
    <col min="530" max="530" width="14.625" style="1" customWidth="1"/>
    <col min="531" max="768" width="10.5" style="1"/>
    <col min="769" max="775" width="0.875" style="1" customWidth="1"/>
    <col min="776" max="776" width="18.625" style="1" customWidth="1"/>
    <col min="777" max="777" width="0.875" style="1" customWidth="1"/>
    <col min="778" max="781" width="0" style="1" hidden="1" customWidth="1"/>
    <col min="782" max="785" width="11.625" style="1" customWidth="1"/>
    <col min="786" max="786" width="14.625" style="1" customWidth="1"/>
    <col min="787" max="1024" width="10.5" style="1"/>
    <col min="1025" max="1031" width="0.875" style="1" customWidth="1"/>
    <col min="1032" max="1032" width="18.625" style="1" customWidth="1"/>
    <col min="1033" max="1033" width="0.875" style="1" customWidth="1"/>
    <col min="1034" max="1037" width="0" style="1" hidden="1" customWidth="1"/>
    <col min="1038" max="1041" width="11.625" style="1" customWidth="1"/>
    <col min="1042" max="1042" width="14.625" style="1" customWidth="1"/>
    <col min="1043" max="1280" width="10.5" style="1"/>
    <col min="1281" max="1287" width="0.875" style="1" customWidth="1"/>
    <col min="1288" max="1288" width="18.625" style="1" customWidth="1"/>
    <col min="1289" max="1289" width="0.875" style="1" customWidth="1"/>
    <col min="1290" max="1293" width="0" style="1" hidden="1" customWidth="1"/>
    <col min="1294" max="1297" width="11.625" style="1" customWidth="1"/>
    <col min="1298" max="1298" width="14.625" style="1" customWidth="1"/>
    <col min="1299" max="1536" width="10.5" style="1"/>
    <col min="1537" max="1543" width="0.875" style="1" customWidth="1"/>
    <col min="1544" max="1544" width="18.625" style="1" customWidth="1"/>
    <col min="1545" max="1545" width="0.875" style="1" customWidth="1"/>
    <col min="1546" max="1549" width="0" style="1" hidden="1" customWidth="1"/>
    <col min="1550" max="1553" width="11.625" style="1" customWidth="1"/>
    <col min="1554" max="1554" width="14.625" style="1" customWidth="1"/>
    <col min="1555" max="1792" width="10.5" style="1"/>
    <col min="1793" max="1799" width="0.875" style="1" customWidth="1"/>
    <col min="1800" max="1800" width="18.625" style="1" customWidth="1"/>
    <col min="1801" max="1801" width="0.875" style="1" customWidth="1"/>
    <col min="1802" max="1805" width="0" style="1" hidden="1" customWidth="1"/>
    <col min="1806" max="1809" width="11.625" style="1" customWidth="1"/>
    <col min="1810" max="1810" width="14.625" style="1" customWidth="1"/>
    <col min="1811" max="2048" width="10.5" style="1"/>
    <col min="2049" max="2055" width="0.875" style="1" customWidth="1"/>
    <col min="2056" max="2056" width="18.625" style="1" customWidth="1"/>
    <col min="2057" max="2057" width="0.875" style="1" customWidth="1"/>
    <col min="2058" max="2061" width="0" style="1" hidden="1" customWidth="1"/>
    <col min="2062" max="2065" width="11.625" style="1" customWidth="1"/>
    <col min="2066" max="2066" width="14.625" style="1" customWidth="1"/>
    <col min="2067" max="2304" width="10.5" style="1"/>
    <col min="2305" max="2311" width="0.875" style="1" customWidth="1"/>
    <col min="2312" max="2312" width="18.625" style="1" customWidth="1"/>
    <col min="2313" max="2313" width="0.875" style="1" customWidth="1"/>
    <col min="2314" max="2317" width="0" style="1" hidden="1" customWidth="1"/>
    <col min="2318" max="2321" width="11.625" style="1" customWidth="1"/>
    <col min="2322" max="2322" width="14.625" style="1" customWidth="1"/>
    <col min="2323" max="2560" width="10.5" style="1"/>
    <col min="2561" max="2567" width="0.875" style="1" customWidth="1"/>
    <col min="2568" max="2568" width="18.625" style="1" customWidth="1"/>
    <col min="2569" max="2569" width="0.875" style="1" customWidth="1"/>
    <col min="2570" max="2573" width="0" style="1" hidden="1" customWidth="1"/>
    <col min="2574" max="2577" width="11.625" style="1" customWidth="1"/>
    <col min="2578" max="2578" width="14.625" style="1" customWidth="1"/>
    <col min="2579" max="2816" width="10.5" style="1"/>
    <col min="2817" max="2823" width="0.875" style="1" customWidth="1"/>
    <col min="2824" max="2824" width="18.625" style="1" customWidth="1"/>
    <col min="2825" max="2825" width="0.875" style="1" customWidth="1"/>
    <col min="2826" max="2829" width="0" style="1" hidden="1" customWidth="1"/>
    <col min="2830" max="2833" width="11.625" style="1" customWidth="1"/>
    <col min="2834" max="2834" width="14.625" style="1" customWidth="1"/>
    <col min="2835" max="3072" width="10.5" style="1"/>
    <col min="3073" max="3079" width="0.875" style="1" customWidth="1"/>
    <col min="3080" max="3080" width="18.625" style="1" customWidth="1"/>
    <col min="3081" max="3081" width="0.875" style="1" customWidth="1"/>
    <col min="3082" max="3085" width="0" style="1" hidden="1" customWidth="1"/>
    <col min="3086" max="3089" width="11.625" style="1" customWidth="1"/>
    <col min="3090" max="3090" width="14.625" style="1" customWidth="1"/>
    <col min="3091" max="3328" width="10.5" style="1"/>
    <col min="3329" max="3335" width="0.875" style="1" customWidth="1"/>
    <col min="3336" max="3336" width="18.625" style="1" customWidth="1"/>
    <col min="3337" max="3337" width="0.875" style="1" customWidth="1"/>
    <col min="3338" max="3341" width="0" style="1" hidden="1" customWidth="1"/>
    <col min="3342" max="3345" width="11.625" style="1" customWidth="1"/>
    <col min="3346" max="3346" width="14.625" style="1" customWidth="1"/>
    <col min="3347" max="3584" width="10.5" style="1"/>
    <col min="3585" max="3591" width="0.875" style="1" customWidth="1"/>
    <col min="3592" max="3592" width="18.625" style="1" customWidth="1"/>
    <col min="3593" max="3593" width="0.875" style="1" customWidth="1"/>
    <col min="3594" max="3597" width="0" style="1" hidden="1" customWidth="1"/>
    <col min="3598" max="3601" width="11.625" style="1" customWidth="1"/>
    <col min="3602" max="3602" width="14.625" style="1" customWidth="1"/>
    <col min="3603" max="3840" width="10.5" style="1"/>
    <col min="3841" max="3847" width="0.875" style="1" customWidth="1"/>
    <col min="3848" max="3848" width="18.625" style="1" customWidth="1"/>
    <col min="3849" max="3849" width="0.875" style="1" customWidth="1"/>
    <col min="3850" max="3853" width="0" style="1" hidden="1" customWidth="1"/>
    <col min="3854" max="3857" width="11.625" style="1" customWidth="1"/>
    <col min="3858" max="3858" width="14.625" style="1" customWidth="1"/>
    <col min="3859" max="4096" width="10.5" style="1"/>
    <col min="4097" max="4103" width="0.875" style="1" customWidth="1"/>
    <col min="4104" max="4104" width="18.625" style="1" customWidth="1"/>
    <col min="4105" max="4105" width="0.875" style="1" customWidth="1"/>
    <col min="4106" max="4109" width="0" style="1" hidden="1" customWidth="1"/>
    <col min="4110" max="4113" width="11.625" style="1" customWidth="1"/>
    <col min="4114" max="4114" width="14.625" style="1" customWidth="1"/>
    <col min="4115" max="4352" width="10.5" style="1"/>
    <col min="4353" max="4359" width="0.875" style="1" customWidth="1"/>
    <col min="4360" max="4360" width="18.625" style="1" customWidth="1"/>
    <col min="4361" max="4361" width="0.875" style="1" customWidth="1"/>
    <col min="4362" max="4365" width="0" style="1" hidden="1" customWidth="1"/>
    <col min="4366" max="4369" width="11.625" style="1" customWidth="1"/>
    <col min="4370" max="4370" width="14.625" style="1" customWidth="1"/>
    <col min="4371" max="4608" width="10.5" style="1"/>
    <col min="4609" max="4615" width="0.875" style="1" customWidth="1"/>
    <col min="4616" max="4616" width="18.625" style="1" customWidth="1"/>
    <col min="4617" max="4617" width="0.875" style="1" customWidth="1"/>
    <col min="4618" max="4621" width="0" style="1" hidden="1" customWidth="1"/>
    <col min="4622" max="4625" width="11.625" style="1" customWidth="1"/>
    <col min="4626" max="4626" width="14.625" style="1" customWidth="1"/>
    <col min="4627" max="4864" width="10.5" style="1"/>
    <col min="4865" max="4871" width="0.875" style="1" customWidth="1"/>
    <col min="4872" max="4872" width="18.625" style="1" customWidth="1"/>
    <col min="4873" max="4873" width="0.875" style="1" customWidth="1"/>
    <col min="4874" max="4877" width="0" style="1" hidden="1" customWidth="1"/>
    <col min="4878" max="4881" width="11.625" style="1" customWidth="1"/>
    <col min="4882" max="4882" width="14.625" style="1" customWidth="1"/>
    <col min="4883" max="5120" width="10.5" style="1"/>
    <col min="5121" max="5127" width="0.875" style="1" customWidth="1"/>
    <col min="5128" max="5128" width="18.625" style="1" customWidth="1"/>
    <col min="5129" max="5129" width="0.875" style="1" customWidth="1"/>
    <col min="5130" max="5133" width="0" style="1" hidden="1" customWidth="1"/>
    <col min="5134" max="5137" width="11.625" style="1" customWidth="1"/>
    <col min="5138" max="5138" width="14.625" style="1" customWidth="1"/>
    <col min="5139" max="5376" width="10.5" style="1"/>
    <col min="5377" max="5383" width="0.875" style="1" customWidth="1"/>
    <col min="5384" max="5384" width="18.625" style="1" customWidth="1"/>
    <col min="5385" max="5385" width="0.875" style="1" customWidth="1"/>
    <col min="5386" max="5389" width="0" style="1" hidden="1" customWidth="1"/>
    <col min="5390" max="5393" width="11.625" style="1" customWidth="1"/>
    <col min="5394" max="5394" width="14.625" style="1" customWidth="1"/>
    <col min="5395" max="5632" width="10.5" style="1"/>
    <col min="5633" max="5639" width="0.875" style="1" customWidth="1"/>
    <col min="5640" max="5640" width="18.625" style="1" customWidth="1"/>
    <col min="5641" max="5641" width="0.875" style="1" customWidth="1"/>
    <col min="5642" max="5645" width="0" style="1" hidden="1" customWidth="1"/>
    <col min="5646" max="5649" width="11.625" style="1" customWidth="1"/>
    <col min="5650" max="5650" width="14.625" style="1" customWidth="1"/>
    <col min="5651" max="5888" width="10.5" style="1"/>
    <col min="5889" max="5895" width="0.875" style="1" customWidth="1"/>
    <col min="5896" max="5896" width="18.625" style="1" customWidth="1"/>
    <col min="5897" max="5897" width="0.875" style="1" customWidth="1"/>
    <col min="5898" max="5901" width="0" style="1" hidden="1" customWidth="1"/>
    <col min="5902" max="5905" width="11.625" style="1" customWidth="1"/>
    <col min="5906" max="5906" width="14.625" style="1" customWidth="1"/>
    <col min="5907" max="6144" width="10.5" style="1"/>
    <col min="6145" max="6151" width="0.875" style="1" customWidth="1"/>
    <col min="6152" max="6152" width="18.625" style="1" customWidth="1"/>
    <col min="6153" max="6153" width="0.875" style="1" customWidth="1"/>
    <col min="6154" max="6157" width="0" style="1" hidden="1" customWidth="1"/>
    <col min="6158" max="6161" width="11.625" style="1" customWidth="1"/>
    <col min="6162" max="6162" width="14.625" style="1" customWidth="1"/>
    <col min="6163" max="6400" width="10.5" style="1"/>
    <col min="6401" max="6407" width="0.875" style="1" customWidth="1"/>
    <col min="6408" max="6408" width="18.625" style="1" customWidth="1"/>
    <col min="6409" max="6409" width="0.875" style="1" customWidth="1"/>
    <col min="6410" max="6413" width="0" style="1" hidden="1" customWidth="1"/>
    <col min="6414" max="6417" width="11.625" style="1" customWidth="1"/>
    <col min="6418" max="6418" width="14.625" style="1" customWidth="1"/>
    <col min="6419" max="6656" width="10.5" style="1"/>
    <col min="6657" max="6663" width="0.875" style="1" customWidth="1"/>
    <col min="6664" max="6664" width="18.625" style="1" customWidth="1"/>
    <col min="6665" max="6665" width="0.875" style="1" customWidth="1"/>
    <col min="6666" max="6669" width="0" style="1" hidden="1" customWidth="1"/>
    <col min="6670" max="6673" width="11.625" style="1" customWidth="1"/>
    <col min="6674" max="6674" width="14.625" style="1" customWidth="1"/>
    <col min="6675" max="6912" width="10.5" style="1"/>
    <col min="6913" max="6919" width="0.875" style="1" customWidth="1"/>
    <col min="6920" max="6920" width="18.625" style="1" customWidth="1"/>
    <col min="6921" max="6921" width="0.875" style="1" customWidth="1"/>
    <col min="6922" max="6925" width="0" style="1" hidden="1" customWidth="1"/>
    <col min="6926" max="6929" width="11.625" style="1" customWidth="1"/>
    <col min="6930" max="6930" width="14.625" style="1" customWidth="1"/>
    <col min="6931" max="7168" width="10.5" style="1"/>
    <col min="7169" max="7175" width="0.875" style="1" customWidth="1"/>
    <col min="7176" max="7176" width="18.625" style="1" customWidth="1"/>
    <col min="7177" max="7177" width="0.875" style="1" customWidth="1"/>
    <col min="7178" max="7181" width="0" style="1" hidden="1" customWidth="1"/>
    <col min="7182" max="7185" width="11.625" style="1" customWidth="1"/>
    <col min="7186" max="7186" width="14.625" style="1" customWidth="1"/>
    <col min="7187" max="7424" width="10.5" style="1"/>
    <col min="7425" max="7431" width="0.875" style="1" customWidth="1"/>
    <col min="7432" max="7432" width="18.625" style="1" customWidth="1"/>
    <col min="7433" max="7433" width="0.875" style="1" customWidth="1"/>
    <col min="7434" max="7437" width="0" style="1" hidden="1" customWidth="1"/>
    <col min="7438" max="7441" width="11.625" style="1" customWidth="1"/>
    <col min="7442" max="7442" width="14.625" style="1" customWidth="1"/>
    <col min="7443" max="7680" width="10.5" style="1"/>
    <col min="7681" max="7687" width="0.875" style="1" customWidth="1"/>
    <col min="7688" max="7688" width="18.625" style="1" customWidth="1"/>
    <col min="7689" max="7689" width="0.875" style="1" customWidth="1"/>
    <col min="7690" max="7693" width="0" style="1" hidden="1" customWidth="1"/>
    <col min="7694" max="7697" width="11.625" style="1" customWidth="1"/>
    <col min="7698" max="7698" width="14.625" style="1" customWidth="1"/>
    <col min="7699" max="7936" width="10.5" style="1"/>
    <col min="7937" max="7943" width="0.875" style="1" customWidth="1"/>
    <col min="7944" max="7944" width="18.625" style="1" customWidth="1"/>
    <col min="7945" max="7945" width="0.875" style="1" customWidth="1"/>
    <col min="7946" max="7949" width="0" style="1" hidden="1" customWidth="1"/>
    <col min="7950" max="7953" width="11.625" style="1" customWidth="1"/>
    <col min="7954" max="7954" width="14.625" style="1" customWidth="1"/>
    <col min="7955" max="8192" width="10.5" style="1"/>
    <col min="8193" max="8199" width="0.875" style="1" customWidth="1"/>
    <col min="8200" max="8200" width="18.625" style="1" customWidth="1"/>
    <col min="8201" max="8201" width="0.875" style="1" customWidth="1"/>
    <col min="8202" max="8205" width="0" style="1" hidden="1" customWidth="1"/>
    <col min="8206" max="8209" width="11.625" style="1" customWidth="1"/>
    <col min="8210" max="8210" width="14.625" style="1" customWidth="1"/>
    <col min="8211" max="8448" width="10.5" style="1"/>
    <col min="8449" max="8455" width="0.875" style="1" customWidth="1"/>
    <col min="8456" max="8456" width="18.625" style="1" customWidth="1"/>
    <col min="8457" max="8457" width="0.875" style="1" customWidth="1"/>
    <col min="8458" max="8461" width="0" style="1" hidden="1" customWidth="1"/>
    <col min="8462" max="8465" width="11.625" style="1" customWidth="1"/>
    <col min="8466" max="8466" width="14.625" style="1" customWidth="1"/>
    <col min="8467" max="8704" width="10.5" style="1"/>
    <col min="8705" max="8711" width="0.875" style="1" customWidth="1"/>
    <col min="8712" max="8712" width="18.625" style="1" customWidth="1"/>
    <col min="8713" max="8713" width="0.875" style="1" customWidth="1"/>
    <col min="8714" max="8717" width="0" style="1" hidden="1" customWidth="1"/>
    <col min="8718" max="8721" width="11.625" style="1" customWidth="1"/>
    <col min="8722" max="8722" width="14.625" style="1" customWidth="1"/>
    <col min="8723" max="8960" width="10.5" style="1"/>
    <col min="8961" max="8967" width="0.875" style="1" customWidth="1"/>
    <col min="8968" max="8968" width="18.625" style="1" customWidth="1"/>
    <col min="8969" max="8969" width="0.875" style="1" customWidth="1"/>
    <col min="8970" max="8973" width="0" style="1" hidden="1" customWidth="1"/>
    <col min="8974" max="8977" width="11.625" style="1" customWidth="1"/>
    <col min="8978" max="8978" width="14.625" style="1" customWidth="1"/>
    <col min="8979" max="9216" width="10.5" style="1"/>
    <col min="9217" max="9223" width="0.875" style="1" customWidth="1"/>
    <col min="9224" max="9224" width="18.625" style="1" customWidth="1"/>
    <col min="9225" max="9225" width="0.875" style="1" customWidth="1"/>
    <col min="9226" max="9229" width="0" style="1" hidden="1" customWidth="1"/>
    <col min="9230" max="9233" width="11.625" style="1" customWidth="1"/>
    <col min="9234" max="9234" width="14.625" style="1" customWidth="1"/>
    <col min="9235" max="9472" width="10.5" style="1"/>
    <col min="9473" max="9479" width="0.875" style="1" customWidth="1"/>
    <col min="9480" max="9480" width="18.625" style="1" customWidth="1"/>
    <col min="9481" max="9481" width="0.875" style="1" customWidth="1"/>
    <col min="9482" max="9485" width="0" style="1" hidden="1" customWidth="1"/>
    <col min="9486" max="9489" width="11.625" style="1" customWidth="1"/>
    <col min="9490" max="9490" width="14.625" style="1" customWidth="1"/>
    <col min="9491" max="9728" width="10.5" style="1"/>
    <col min="9729" max="9735" width="0.875" style="1" customWidth="1"/>
    <col min="9736" max="9736" width="18.625" style="1" customWidth="1"/>
    <col min="9737" max="9737" width="0.875" style="1" customWidth="1"/>
    <col min="9738" max="9741" width="0" style="1" hidden="1" customWidth="1"/>
    <col min="9742" max="9745" width="11.625" style="1" customWidth="1"/>
    <col min="9746" max="9746" width="14.625" style="1" customWidth="1"/>
    <col min="9747" max="9984" width="10.5" style="1"/>
    <col min="9985" max="9991" width="0.875" style="1" customWidth="1"/>
    <col min="9992" max="9992" width="18.625" style="1" customWidth="1"/>
    <col min="9993" max="9993" width="0.875" style="1" customWidth="1"/>
    <col min="9994" max="9997" width="0" style="1" hidden="1" customWidth="1"/>
    <col min="9998" max="10001" width="11.625" style="1" customWidth="1"/>
    <col min="10002" max="10002" width="14.625" style="1" customWidth="1"/>
    <col min="10003" max="10240" width="10.5" style="1"/>
    <col min="10241" max="10247" width="0.875" style="1" customWidth="1"/>
    <col min="10248" max="10248" width="18.625" style="1" customWidth="1"/>
    <col min="10249" max="10249" width="0.875" style="1" customWidth="1"/>
    <col min="10250" max="10253" width="0" style="1" hidden="1" customWidth="1"/>
    <col min="10254" max="10257" width="11.625" style="1" customWidth="1"/>
    <col min="10258" max="10258" width="14.625" style="1" customWidth="1"/>
    <col min="10259" max="10496" width="10.5" style="1"/>
    <col min="10497" max="10503" width="0.875" style="1" customWidth="1"/>
    <col min="10504" max="10504" width="18.625" style="1" customWidth="1"/>
    <col min="10505" max="10505" width="0.875" style="1" customWidth="1"/>
    <col min="10506" max="10509" width="0" style="1" hidden="1" customWidth="1"/>
    <col min="10510" max="10513" width="11.625" style="1" customWidth="1"/>
    <col min="10514" max="10514" width="14.625" style="1" customWidth="1"/>
    <col min="10515" max="10752" width="10.5" style="1"/>
    <col min="10753" max="10759" width="0.875" style="1" customWidth="1"/>
    <col min="10760" max="10760" width="18.625" style="1" customWidth="1"/>
    <col min="10761" max="10761" width="0.875" style="1" customWidth="1"/>
    <col min="10762" max="10765" width="0" style="1" hidden="1" customWidth="1"/>
    <col min="10766" max="10769" width="11.625" style="1" customWidth="1"/>
    <col min="10770" max="10770" width="14.625" style="1" customWidth="1"/>
    <col min="10771" max="11008" width="10.5" style="1"/>
    <col min="11009" max="11015" width="0.875" style="1" customWidth="1"/>
    <col min="11016" max="11016" width="18.625" style="1" customWidth="1"/>
    <col min="11017" max="11017" width="0.875" style="1" customWidth="1"/>
    <col min="11018" max="11021" width="0" style="1" hidden="1" customWidth="1"/>
    <col min="11022" max="11025" width="11.625" style="1" customWidth="1"/>
    <col min="11026" max="11026" width="14.625" style="1" customWidth="1"/>
    <col min="11027" max="11264" width="10.5" style="1"/>
    <col min="11265" max="11271" width="0.875" style="1" customWidth="1"/>
    <col min="11272" max="11272" width="18.625" style="1" customWidth="1"/>
    <col min="11273" max="11273" width="0.875" style="1" customWidth="1"/>
    <col min="11274" max="11277" width="0" style="1" hidden="1" customWidth="1"/>
    <col min="11278" max="11281" width="11.625" style="1" customWidth="1"/>
    <col min="11282" max="11282" width="14.625" style="1" customWidth="1"/>
    <col min="11283" max="11520" width="10.5" style="1"/>
    <col min="11521" max="11527" width="0.875" style="1" customWidth="1"/>
    <col min="11528" max="11528" width="18.625" style="1" customWidth="1"/>
    <col min="11529" max="11529" width="0.875" style="1" customWidth="1"/>
    <col min="11530" max="11533" width="0" style="1" hidden="1" customWidth="1"/>
    <col min="11534" max="11537" width="11.625" style="1" customWidth="1"/>
    <col min="11538" max="11538" width="14.625" style="1" customWidth="1"/>
    <col min="11539" max="11776" width="10.5" style="1"/>
    <col min="11777" max="11783" width="0.875" style="1" customWidth="1"/>
    <col min="11784" max="11784" width="18.625" style="1" customWidth="1"/>
    <col min="11785" max="11785" width="0.875" style="1" customWidth="1"/>
    <col min="11786" max="11789" width="0" style="1" hidden="1" customWidth="1"/>
    <col min="11790" max="11793" width="11.625" style="1" customWidth="1"/>
    <col min="11794" max="11794" width="14.625" style="1" customWidth="1"/>
    <col min="11795" max="12032" width="10.5" style="1"/>
    <col min="12033" max="12039" width="0.875" style="1" customWidth="1"/>
    <col min="12040" max="12040" width="18.625" style="1" customWidth="1"/>
    <col min="12041" max="12041" width="0.875" style="1" customWidth="1"/>
    <col min="12042" max="12045" width="0" style="1" hidden="1" customWidth="1"/>
    <col min="12046" max="12049" width="11.625" style="1" customWidth="1"/>
    <col min="12050" max="12050" width="14.625" style="1" customWidth="1"/>
    <col min="12051" max="12288" width="10.5" style="1"/>
    <col min="12289" max="12295" width="0.875" style="1" customWidth="1"/>
    <col min="12296" max="12296" width="18.625" style="1" customWidth="1"/>
    <col min="12297" max="12297" width="0.875" style="1" customWidth="1"/>
    <col min="12298" max="12301" width="0" style="1" hidden="1" customWidth="1"/>
    <col min="12302" max="12305" width="11.625" style="1" customWidth="1"/>
    <col min="12306" max="12306" width="14.625" style="1" customWidth="1"/>
    <col min="12307" max="12544" width="10.5" style="1"/>
    <col min="12545" max="12551" width="0.875" style="1" customWidth="1"/>
    <col min="12552" max="12552" width="18.625" style="1" customWidth="1"/>
    <col min="12553" max="12553" width="0.875" style="1" customWidth="1"/>
    <col min="12554" max="12557" width="0" style="1" hidden="1" customWidth="1"/>
    <col min="12558" max="12561" width="11.625" style="1" customWidth="1"/>
    <col min="12562" max="12562" width="14.625" style="1" customWidth="1"/>
    <col min="12563" max="12800" width="10.5" style="1"/>
    <col min="12801" max="12807" width="0.875" style="1" customWidth="1"/>
    <col min="12808" max="12808" width="18.625" style="1" customWidth="1"/>
    <col min="12809" max="12809" width="0.875" style="1" customWidth="1"/>
    <col min="12810" max="12813" width="0" style="1" hidden="1" customWidth="1"/>
    <col min="12814" max="12817" width="11.625" style="1" customWidth="1"/>
    <col min="12818" max="12818" width="14.625" style="1" customWidth="1"/>
    <col min="12819" max="13056" width="10.5" style="1"/>
    <col min="13057" max="13063" width="0.875" style="1" customWidth="1"/>
    <col min="13064" max="13064" width="18.625" style="1" customWidth="1"/>
    <col min="13065" max="13065" width="0.875" style="1" customWidth="1"/>
    <col min="13066" max="13069" width="0" style="1" hidden="1" customWidth="1"/>
    <col min="13070" max="13073" width="11.625" style="1" customWidth="1"/>
    <col min="13074" max="13074" width="14.625" style="1" customWidth="1"/>
    <col min="13075" max="13312" width="10.5" style="1"/>
    <col min="13313" max="13319" width="0.875" style="1" customWidth="1"/>
    <col min="13320" max="13320" width="18.625" style="1" customWidth="1"/>
    <col min="13321" max="13321" width="0.875" style="1" customWidth="1"/>
    <col min="13322" max="13325" width="0" style="1" hidden="1" customWidth="1"/>
    <col min="13326" max="13329" width="11.625" style="1" customWidth="1"/>
    <col min="13330" max="13330" width="14.625" style="1" customWidth="1"/>
    <col min="13331" max="13568" width="10.5" style="1"/>
    <col min="13569" max="13575" width="0.875" style="1" customWidth="1"/>
    <col min="13576" max="13576" width="18.625" style="1" customWidth="1"/>
    <col min="13577" max="13577" width="0.875" style="1" customWidth="1"/>
    <col min="13578" max="13581" width="0" style="1" hidden="1" customWidth="1"/>
    <col min="13582" max="13585" width="11.625" style="1" customWidth="1"/>
    <col min="13586" max="13586" width="14.625" style="1" customWidth="1"/>
    <col min="13587" max="13824" width="10.5" style="1"/>
    <col min="13825" max="13831" width="0.875" style="1" customWidth="1"/>
    <col min="13832" max="13832" width="18.625" style="1" customWidth="1"/>
    <col min="13833" max="13833" width="0.875" style="1" customWidth="1"/>
    <col min="13834" max="13837" width="0" style="1" hidden="1" customWidth="1"/>
    <col min="13838" max="13841" width="11.625" style="1" customWidth="1"/>
    <col min="13842" max="13842" width="14.625" style="1" customWidth="1"/>
    <col min="13843" max="14080" width="10.5" style="1"/>
    <col min="14081" max="14087" width="0.875" style="1" customWidth="1"/>
    <col min="14088" max="14088" width="18.625" style="1" customWidth="1"/>
    <col min="14089" max="14089" width="0.875" style="1" customWidth="1"/>
    <col min="14090" max="14093" width="0" style="1" hidden="1" customWidth="1"/>
    <col min="14094" max="14097" width="11.625" style="1" customWidth="1"/>
    <col min="14098" max="14098" width="14.625" style="1" customWidth="1"/>
    <col min="14099" max="14336" width="10.5" style="1"/>
    <col min="14337" max="14343" width="0.875" style="1" customWidth="1"/>
    <col min="14344" max="14344" width="18.625" style="1" customWidth="1"/>
    <col min="14345" max="14345" width="0.875" style="1" customWidth="1"/>
    <col min="14346" max="14349" width="0" style="1" hidden="1" customWidth="1"/>
    <col min="14350" max="14353" width="11.625" style="1" customWidth="1"/>
    <col min="14354" max="14354" width="14.625" style="1" customWidth="1"/>
    <col min="14355" max="14592" width="10.5" style="1"/>
    <col min="14593" max="14599" width="0.875" style="1" customWidth="1"/>
    <col min="14600" max="14600" width="18.625" style="1" customWidth="1"/>
    <col min="14601" max="14601" width="0.875" style="1" customWidth="1"/>
    <col min="14602" max="14605" width="0" style="1" hidden="1" customWidth="1"/>
    <col min="14606" max="14609" width="11.625" style="1" customWidth="1"/>
    <col min="14610" max="14610" width="14.625" style="1" customWidth="1"/>
    <col min="14611" max="14848" width="10.5" style="1"/>
    <col min="14849" max="14855" width="0.875" style="1" customWidth="1"/>
    <col min="14856" max="14856" width="18.625" style="1" customWidth="1"/>
    <col min="14857" max="14857" width="0.875" style="1" customWidth="1"/>
    <col min="14858" max="14861" width="0" style="1" hidden="1" customWidth="1"/>
    <col min="14862" max="14865" width="11.625" style="1" customWidth="1"/>
    <col min="14866" max="14866" width="14.625" style="1" customWidth="1"/>
    <col min="14867" max="15104" width="10.5" style="1"/>
    <col min="15105" max="15111" width="0.875" style="1" customWidth="1"/>
    <col min="15112" max="15112" width="18.625" style="1" customWidth="1"/>
    <col min="15113" max="15113" width="0.875" style="1" customWidth="1"/>
    <col min="15114" max="15117" width="0" style="1" hidden="1" customWidth="1"/>
    <col min="15118" max="15121" width="11.625" style="1" customWidth="1"/>
    <col min="15122" max="15122" width="14.625" style="1" customWidth="1"/>
    <col min="15123" max="15360" width="10.5" style="1"/>
    <col min="15361" max="15367" width="0.875" style="1" customWidth="1"/>
    <col min="15368" max="15368" width="18.625" style="1" customWidth="1"/>
    <col min="15369" max="15369" width="0.875" style="1" customWidth="1"/>
    <col min="15370" max="15373" width="0" style="1" hidden="1" customWidth="1"/>
    <col min="15374" max="15377" width="11.625" style="1" customWidth="1"/>
    <col min="15378" max="15378" width="14.625" style="1" customWidth="1"/>
    <col min="15379" max="15616" width="10.5" style="1"/>
    <col min="15617" max="15623" width="0.875" style="1" customWidth="1"/>
    <col min="15624" max="15624" width="18.625" style="1" customWidth="1"/>
    <col min="15625" max="15625" width="0.875" style="1" customWidth="1"/>
    <col min="15626" max="15629" width="0" style="1" hidden="1" customWidth="1"/>
    <col min="15630" max="15633" width="11.625" style="1" customWidth="1"/>
    <col min="15634" max="15634" width="14.625" style="1" customWidth="1"/>
    <col min="15635" max="15872" width="10.5" style="1"/>
    <col min="15873" max="15879" width="0.875" style="1" customWidth="1"/>
    <col min="15880" max="15880" width="18.625" style="1" customWidth="1"/>
    <col min="15881" max="15881" width="0.875" style="1" customWidth="1"/>
    <col min="15882" max="15885" width="0" style="1" hidden="1" customWidth="1"/>
    <col min="15886" max="15889" width="11.625" style="1" customWidth="1"/>
    <col min="15890" max="15890" width="14.625" style="1" customWidth="1"/>
    <col min="15891" max="16128" width="10.5" style="1"/>
    <col min="16129" max="16135" width="0.875" style="1" customWidth="1"/>
    <col min="16136" max="16136" width="18.625" style="1" customWidth="1"/>
    <col min="16137" max="16137" width="0.875" style="1" customWidth="1"/>
    <col min="16138" max="16141" width="0" style="1" hidden="1" customWidth="1"/>
    <col min="16142" max="16145" width="11.625" style="1" customWidth="1"/>
    <col min="16146" max="16146" width="14.625" style="1" customWidth="1"/>
    <col min="16147" max="16384" width="10.5" style="1"/>
  </cols>
  <sheetData>
    <row r="1" spans="1:18" ht="30" customHeight="1" x14ac:dyDescent="0.15">
      <c r="A1" s="71" t="s">
        <v>0</v>
      </c>
      <c r="B1" s="71"/>
      <c r="C1" s="71"/>
      <c r="D1" s="71"/>
      <c r="E1" s="71"/>
      <c r="F1" s="71"/>
      <c r="G1" s="71"/>
      <c r="H1" s="72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30" customHeight="1" x14ac:dyDescent="0.1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8" customHeight="1" thickBot="1" x14ac:dyDescent="0.2">
      <c r="I3" s="2"/>
      <c r="J3" s="2"/>
      <c r="K3" s="3"/>
      <c r="L3" s="3"/>
      <c r="M3" s="3"/>
      <c r="N3" s="3"/>
      <c r="O3" s="3"/>
      <c r="P3" s="3"/>
      <c r="Q3" s="3"/>
      <c r="R3" s="2" t="s">
        <v>2</v>
      </c>
    </row>
    <row r="4" spans="1:18" ht="20.100000000000001" customHeight="1" x14ac:dyDescent="0.15">
      <c r="A4" s="4"/>
      <c r="B4" s="74" t="s">
        <v>3</v>
      </c>
      <c r="C4" s="74"/>
      <c r="D4" s="74"/>
      <c r="E4" s="74"/>
      <c r="F4" s="74"/>
      <c r="G4" s="74"/>
      <c r="H4" s="74"/>
      <c r="I4" s="5"/>
      <c r="J4" s="6"/>
      <c r="K4" s="7" t="s">
        <v>4</v>
      </c>
      <c r="L4" s="7" t="s">
        <v>5</v>
      </c>
      <c r="M4" s="8" t="s">
        <v>6</v>
      </c>
      <c r="N4" s="76" t="s">
        <v>7</v>
      </c>
      <c r="O4" s="77"/>
      <c r="P4" s="76" t="s">
        <v>8</v>
      </c>
      <c r="Q4" s="77"/>
      <c r="R4" s="9" t="s">
        <v>9</v>
      </c>
    </row>
    <row r="5" spans="1:18" ht="20.100000000000001" customHeight="1" x14ac:dyDescent="0.15">
      <c r="A5" s="10"/>
      <c r="B5" s="75"/>
      <c r="C5" s="75"/>
      <c r="D5" s="75"/>
      <c r="E5" s="75"/>
      <c r="F5" s="75"/>
      <c r="G5" s="75"/>
      <c r="H5" s="75"/>
      <c r="I5" s="11"/>
      <c r="J5" s="12"/>
      <c r="K5" s="13"/>
      <c r="L5" s="14"/>
      <c r="M5" s="14"/>
      <c r="N5" s="15" t="s">
        <v>10</v>
      </c>
      <c r="O5" s="15" t="s">
        <v>11</v>
      </c>
      <c r="P5" s="15" t="s">
        <v>10</v>
      </c>
      <c r="Q5" s="15" t="s">
        <v>11</v>
      </c>
      <c r="R5" s="16" t="s">
        <v>11</v>
      </c>
    </row>
    <row r="6" spans="1:18" ht="23.1" customHeight="1" x14ac:dyDescent="0.15">
      <c r="A6" s="17"/>
      <c r="B6" s="69" t="s">
        <v>12</v>
      </c>
      <c r="C6" s="69"/>
      <c r="D6" s="69"/>
      <c r="E6" s="69"/>
      <c r="F6" s="69"/>
      <c r="G6" s="69"/>
      <c r="H6" s="69"/>
      <c r="I6" s="18"/>
      <c r="J6" s="19"/>
      <c r="K6" s="20" t="e">
        <f>K7+K8+#REF!</f>
        <v>#REF!</v>
      </c>
      <c r="L6" s="17" t="e">
        <f>L7+L8+#REF!</f>
        <v>#REF!</v>
      </c>
      <c r="M6" s="17" t="e">
        <f>M7+M8+#REF!</f>
        <v>#REF!</v>
      </c>
      <c r="N6" s="21">
        <v>93648</v>
      </c>
      <c r="O6" s="21">
        <v>94199</v>
      </c>
      <c r="P6" s="22">
        <v>71.496301046700722</v>
      </c>
      <c r="Q6" s="22">
        <v>71.271629504649354</v>
      </c>
      <c r="R6" s="22">
        <v>0.588373483683581</v>
      </c>
    </row>
    <row r="7" spans="1:18" ht="23.1" customHeight="1" x14ac:dyDescent="0.15">
      <c r="A7" s="23"/>
      <c r="B7" s="24"/>
      <c r="C7" s="25"/>
      <c r="D7" s="66" t="s">
        <v>13</v>
      </c>
      <c r="E7" s="66"/>
      <c r="F7" s="66"/>
      <c r="G7" s="66"/>
      <c r="H7" s="66"/>
      <c r="I7" s="26"/>
      <c r="J7" s="26"/>
      <c r="K7" s="27">
        <v>68.2</v>
      </c>
      <c r="L7" s="23">
        <v>68.599999999999994</v>
      </c>
      <c r="M7" s="23">
        <v>15.1</v>
      </c>
      <c r="N7" s="28">
        <v>80309</v>
      </c>
      <c r="O7" s="28">
        <v>80749</v>
      </c>
      <c r="P7" s="29">
        <v>61.312536741409197</v>
      </c>
      <c r="Q7" s="29">
        <v>61.095264396341051</v>
      </c>
      <c r="R7" s="29">
        <v>0.54788379882703064</v>
      </c>
    </row>
    <row r="8" spans="1:18" ht="23.1" customHeight="1" x14ac:dyDescent="0.15">
      <c r="A8" s="10"/>
      <c r="B8" s="30"/>
      <c r="C8" s="25"/>
      <c r="D8" s="66" t="s">
        <v>14</v>
      </c>
      <c r="E8" s="66"/>
      <c r="F8" s="66"/>
      <c r="G8" s="66"/>
      <c r="H8" s="66"/>
      <c r="I8" s="26"/>
      <c r="J8" s="26"/>
      <c r="K8" s="27">
        <v>8.3000000000000007</v>
      </c>
      <c r="L8" s="23">
        <v>1.9</v>
      </c>
      <c r="M8" s="23">
        <v>27.6</v>
      </c>
      <c r="N8" s="31">
        <v>13339</v>
      </c>
      <c r="O8" s="31">
        <v>13450</v>
      </c>
      <c r="P8" s="32">
        <v>10.183764305291525</v>
      </c>
      <c r="Q8" s="32">
        <v>10.176365108308302</v>
      </c>
      <c r="R8" s="32">
        <v>0.83214633780643221</v>
      </c>
    </row>
    <row r="9" spans="1:18" ht="23.1" customHeight="1" x14ac:dyDescent="0.15">
      <c r="A9" s="17"/>
      <c r="B9" s="17"/>
      <c r="C9" s="69" t="s">
        <v>15</v>
      </c>
      <c r="D9" s="69"/>
      <c r="E9" s="69"/>
      <c r="F9" s="69"/>
      <c r="G9" s="69"/>
      <c r="H9" s="69"/>
      <c r="I9" s="18"/>
      <c r="J9" s="33"/>
      <c r="K9" s="27">
        <f>K13+K14+K15</f>
        <v>43352.6</v>
      </c>
      <c r="L9" s="23">
        <f>L13+L14+L15</f>
        <v>49389.799999999996</v>
      </c>
      <c r="M9" s="23">
        <f>M13+M14+M15</f>
        <v>47473.899999999994</v>
      </c>
      <c r="N9" s="28">
        <v>4963</v>
      </c>
      <c r="O9" s="28">
        <v>5297</v>
      </c>
      <c r="P9" s="29">
        <v>3.7890413259735993</v>
      </c>
      <c r="Q9" s="29">
        <v>4.0077476564095962</v>
      </c>
      <c r="R9" s="29">
        <v>6.7298005238766878</v>
      </c>
    </row>
    <row r="10" spans="1:18" ht="23.1" customHeight="1" x14ac:dyDescent="0.15">
      <c r="A10" s="23"/>
      <c r="B10" s="34"/>
      <c r="C10" s="35"/>
      <c r="D10" s="67" t="s">
        <v>16</v>
      </c>
      <c r="E10" s="67"/>
      <c r="F10" s="67"/>
      <c r="G10" s="67"/>
      <c r="H10" s="67"/>
      <c r="I10" s="36"/>
      <c r="J10" s="36"/>
      <c r="K10" s="27"/>
      <c r="L10" s="23"/>
      <c r="M10" s="23"/>
      <c r="N10" s="28">
        <v>-1550</v>
      </c>
      <c r="O10" s="28">
        <v>-1111</v>
      </c>
      <c r="P10" s="29">
        <v>-1.1833596726292726</v>
      </c>
      <c r="Q10" s="29">
        <v>-0.84059045615840333</v>
      </c>
      <c r="R10" s="29">
        <v>28.322580645161288</v>
      </c>
    </row>
    <row r="11" spans="1:18" ht="23.1" customHeight="1" x14ac:dyDescent="0.15">
      <c r="A11" s="23"/>
      <c r="B11" s="24"/>
      <c r="C11" s="37"/>
      <c r="D11" s="34"/>
      <c r="E11" s="25"/>
      <c r="F11" s="65" t="s">
        <v>17</v>
      </c>
      <c r="G11" s="65"/>
      <c r="H11" s="65"/>
      <c r="I11" s="33"/>
      <c r="J11" s="18"/>
      <c r="K11" s="27">
        <v>3335.4</v>
      </c>
      <c r="L11" s="23">
        <v>3325.1</v>
      </c>
      <c r="M11" s="23">
        <v>3431.2</v>
      </c>
      <c r="N11" s="28">
        <v>1202</v>
      </c>
      <c r="O11" s="28">
        <v>1435</v>
      </c>
      <c r="P11" s="29">
        <v>0.91767633967766804</v>
      </c>
      <c r="Q11" s="29">
        <v>1.0857311472433022</v>
      </c>
      <c r="R11" s="29">
        <v>19.384359400998335</v>
      </c>
    </row>
    <row r="12" spans="1:18" ht="23.1" customHeight="1" x14ac:dyDescent="0.15">
      <c r="A12" s="23"/>
      <c r="B12" s="24"/>
      <c r="C12" s="38"/>
      <c r="D12" s="39"/>
      <c r="E12" s="25"/>
      <c r="F12" s="65" t="s">
        <v>18</v>
      </c>
      <c r="G12" s="65"/>
      <c r="H12" s="65"/>
      <c r="I12" s="33"/>
      <c r="J12" s="33"/>
      <c r="K12" s="27">
        <v>3335.4</v>
      </c>
      <c r="L12" s="23">
        <v>3325.1</v>
      </c>
      <c r="M12" s="23">
        <v>3431.2</v>
      </c>
      <c r="N12" s="28">
        <v>2752</v>
      </c>
      <c r="O12" s="28">
        <v>2546</v>
      </c>
      <c r="P12" s="29">
        <v>2.1010360123069409</v>
      </c>
      <c r="Q12" s="29">
        <v>1.9263216034017052</v>
      </c>
      <c r="R12" s="29">
        <v>-7.4854651162790695</v>
      </c>
    </row>
    <row r="13" spans="1:18" ht="23.1" customHeight="1" x14ac:dyDescent="0.15">
      <c r="A13" s="23"/>
      <c r="B13" s="24"/>
      <c r="C13" s="35"/>
      <c r="D13" s="67" t="s">
        <v>19</v>
      </c>
      <c r="E13" s="67"/>
      <c r="F13" s="67"/>
      <c r="G13" s="67"/>
      <c r="H13" s="67"/>
      <c r="I13" s="36"/>
      <c r="J13" s="26"/>
      <c r="K13" s="27">
        <v>0</v>
      </c>
      <c r="L13" s="23">
        <v>0</v>
      </c>
      <c r="M13" s="23">
        <v>0</v>
      </c>
      <c r="N13" s="28">
        <v>6438</v>
      </c>
      <c r="O13" s="28">
        <v>6328</v>
      </c>
      <c r="P13" s="29">
        <v>4.9151416596046813</v>
      </c>
      <c r="Q13" s="29">
        <v>4.7878095468680248</v>
      </c>
      <c r="R13" s="29">
        <v>-1.7086051568810188</v>
      </c>
    </row>
    <row r="14" spans="1:18" ht="23.1" customHeight="1" x14ac:dyDescent="0.15">
      <c r="A14" s="23"/>
      <c r="B14" s="24"/>
      <c r="C14" s="37"/>
      <c r="D14" s="24"/>
      <c r="E14" s="35"/>
      <c r="F14" s="69" t="s">
        <v>20</v>
      </c>
      <c r="G14" s="65"/>
      <c r="H14" s="65"/>
      <c r="I14" s="33"/>
      <c r="J14" s="18"/>
      <c r="K14" s="27">
        <v>11720.9</v>
      </c>
      <c r="L14" s="23">
        <v>12531.1</v>
      </c>
      <c r="M14" s="23">
        <v>12933.2</v>
      </c>
      <c r="N14" s="28">
        <v>1377</v>
      </c>
      <c r="O14" s="28">
        <v>1239</v>
      </c>
      <c r="P14" s="29">
        <v>1.0512814640067794</v>
      </c>
      <c r="Q14" s="29">
        <v>0.93743616127836327</v>
      </c>
      <c r="R14" s="29">
        <v>-10.021786492374728</v>
      </c>
    </row>
    <row r="15" spans="1:18" ht="23.1" customHeight="1" x14ac:dyDescent="0.15">
      <c r="A15" s="23"/>
      <c r="B15" s="24"/>
      <c r="C15" s="37"/>
      <c r="D15" s="24"/>
      <c r="E15" s="37"/>
      <c r="F15" s="34"/>
      <c r="G15" s="38"/>
      <c r="H15" s="40" t="s">
        <v>17</v>
      </c>
      <c r="I15" s="41"/>
      <c r="J15" s="26"/>
      <c r="K15" s="27">
        <v>31631.7</v>
      </c>
      <c r="L15" s="23">
        <v>36858.699999999997</v>
      </c>
      <c r="M15" s="23">
        <v>34540.699999999997</v>
      </c>
      <c r="N15" s="28">
        <v>1700</v>
      </c>
      <c r="O15" s="28">
        <v>1590</v>
      </c>
      <c r="P15" s="29">
        <v>1.2978783506256537</v>
      </c>
      <c r="Q15" s="29">
        <v>1.2030052432870038</v>
      </c>
      <c r="R15" s="29">
        <v>-6.4705882352941186</v>
      </c>
    </row>
    <row r="16" spans="1:18" ht="23.1" customHeight="1" x14ac:dyDescent="0.15">
      <c r="A16" s="23"/>
      <c r="B16" s="24"/>
      <c r="C16" s="37"/>
      <c r="D16" s="24"/>
      <c r="E16" s="38"/>
      <c r="F16" s="39"/>
      <c r="G16" s="25"/>
      <c r="H16" s="42" t="s">
        <v>18</v>
      </c>
      <c r="I16" s="43"/>
      <c r="J16" s="36"/>
      <c r="K16" s="27"/>
      <c r="L16" s="23"/>
      <c r="M16" s="23"/>
      <c r="N16" s="28">
        <v>323</v>
      </c>
      <c r="O16" s="28">
        <v>351</v>
      </c>
      <c r="P16" s="29">
        <v>0.24659688661887422</v>
      </c>
      <c r="Q16" s="29">
        <v>0.26556908200864049</v>
      </c>
      <c r="R16" s="29">
        <v>8.6687306501547994</v>
      </c>
    </row>
    <row r="17" spans="1:18" ht="23.1" customHeight="1" x14ac:dyDescent="0.15">
      <c r="A17" s="23"/>
      <c r="B17" s="44"/>
      <c r="C17" s="27"/>
      <c r="D17" s="44"/>
      <c r="E17" s="45"/>
      <c r="F17" s="65" t="s">
        <v>21</v>
      </c>
      <c r="G17" s="65"/>
      <c r="H17" s="65"/>
      <c r="I17" s="33"/>
      <c r="J17" s="33"/>
      <c r="K17" s="27">
        <f t="shared" ref="K17:M18" si="0">K21+K22+K24+K27+K28+K29</f>
        <v>97495.6</v>
      </c>
      <c r="L17" s="23">
        <f t="shared" si="0"/>
        <v>98569.600000000006</v>
      </c>
      <c r="M17" s="23">
        <f t="shared" si="0"/>
        <v>101624.5</v>
      </c>
      <c r="N17" s="28">
        <v>1132</v>
      </c>
      <c r="O17" s="28">
        <v>1316</v>
      </c>
      <c r="P17" s="29">
        <v>0.86423428994602347</v>
      </c>
      <c r="Q17" s="29">
        <v>0.9956949057645893</v>
      </c>
      <c r="R17" s="29">
        <v>16.25441696113074</v>
      </c>
    </row>
    <row r="18" spans="1:18" ht="24" customHeight="1" x14ac:dyDescent="0.15">
      <c r="A18" s="23"/>
      <c r="B18" s="23"/>
      <c r="C18" s="27"/>
      <c r="D18" s="44"/>
      <c r="E18" s="45"/>
      <c r="F18" s="70" t="s">
        <v>22</v>
      </c>
      <c r="G18" s="70"/>
      <c r="H18" s="70"/>
      <c r="I18" s="46"/>
      <c r="J18" s="46"/>
      <c r="K18" s="27">
        <f t="shared" si="0"/>
        <v>101611.20000000001</v>
      </c>
      <c r="L18" s="23">
        <f t="shared" si="0"/>
        <v>103073.3</v>
      </c>
      <c r="M18" s="23">
        <f t="shared" si="0"/>
        <v>106572.79999999999</v>
      </c>
      <c r="N18" s="28">
        <v>3052</v>
      </c>
      <c r="O18" s="28">
        <v>3009</v>
      </c>
      <c r="P18" s="29">
        <v>2.3300733682997032</v>
      </c>
      <c r="Q18" s="29">
        <v>2.2766306773903109</v>
      </c>
      <c r="R18" s="29">
        <v>-1.4089121887287024</v>
      </c>
    </row>
    <row r="19" spans="1:18" ht="23.1" customHeight="1" x14ac:dyDescent="0.15">
      <c r="A19" s="23"/>
      <c r="B19" s="23"/>
      <c r="C19" s="47"/>
      <c r="D19" s="41"/>
      <c r="E19" s="45"/>
      <c r="F19" s="65" t="s">
        <v>23</v>
      </c>
      <c r="G19" s="65"/>
      <c r="H19" s="65"/>
      <c r="I19" s="33"/>
      <c r="J19" s="33"/>
      <c r="K19" s="27" t="e">
        <f>K23+K24+K26+K29+K30+#REF!</f>
        <v>#REF!</v>
      </c>
      <c r="L19" s="23" t="e">
        <f>L23+L24+L26+L29+L30+#REF!</f>
        <v>#REF!</v>
      </c>
      <c r="M19" s="23" t="e">
        <f>M23+M24+M26+M29+M30+#REF!</f>
        <v>#REF!</v>
      </c>
      <c r="N19" s="28">
        <v>877</v>
      </c>
      <c r="O19" s="28">
        <v>764</v>
      </c>
      <c r="P19" s="29">
        <v>0.66955253735217546</v>
      </c>
      <c r="Q19" s="29">
        <v>0.5780478024347615</v>
      </c>
      <c r="R19" s="29">
        <v>-12.884834663625996</v>
      </c>
    </row>
    <row r="20" spans="1:18" ht="23.1" customHeight="1" x14ac:dyDescent="0.15">
      <c r="A20" s="23"/>
      <c r="B20" s="23"/>
      <c r="C20" s="27"/>
      <c r="D20" s="67" t="s">
        <v>24</v>
      </c>
      <c r="E20" s="67"/>
      <c r="F20" s="67"/>
      <c r="G20" s="67"/>
      <c r="H20" s="67"/>
      <c r="I20" s="48"/>
      <c r="J20" s="49"/>
      <c r="K20" s="27">
        <v>3335.4</v>
      </c>
      <c r="L20" s="23">
        <v>3325.1</v>
      </c>
      <c r="M20" s="23">
        <v>3431.2</v>
      </c>
      <c r="N20" s="28">
        <v>75</v>
      </c>
      <c r="O20" s="28">
        <v>80</v>
      </c>
      <c r="P20" s="29">
        <v>5.7259338998190606E-2</v>
      </c>
      <c r="Q20" s="29">
        <v>6.0528565699975029E-2</v>
      </c>
      <c r="R20" s="29">
        <v>6.666666666666667</v>
      </c>
    </row>
    <row r="21" spans="1:18" ht="23.1" customHeight="1" x14ac:dyDescent="0.15">
      <c r="A21" s="23"/>
      <c r="B21" s="23"/>
      <c r="C21" s="27"/>
      <c r="D21" s="44"/>
      <c r="E21" s="25"/>
      <c r="F21" s="65" t="s">
        <v>17</v>
      </c>
      <c r="G21" s="65"/>
      <c r="H21" s="65"/>
      <c r="I21" s="33"/>
      <c r="J21" s="18"/>
      <c r="K21" s="27">
        <v>26490.2</v>
      </c>
      <c r="L21" s="23">
        <v>27554</v>
      </c>
      <c r="M21" s="23">
        <v>28803.9</v>
      </c>
      <c r="N21" s="28">
        <v>89</v>
      </c>
      <c r="O21" s="28">
        <v>93</v>
      </c>
      <c r="P21" s="29">
        <v>6.794774894451952E-2</v>
      </c>
      <c r="Q21" s="29">
        <v>7.0364457626220969E-2</v>
      </c>
      <c r="R21" s="29">
        <v>4.4943820224719104</v>
      </c>
    </row>
    <row r="22" spans="1:18" ht="23.1" customHeight="1" x14ac:dyDescent="0.15">
      <c r="A22" s="10"/>
      <c r="B22" s="10"/>
      <c r="C22" s="47"/>
      <c r="D22" s="41"/>
      <c r="E22" s="25"/>
      <c r="F22" s="65" t="s">
        <v>18</v>
      </c>
      <c r="G22" s="65"/>
      <c r="H22" s="65"/>
      <c r="I22" s="33"/>
      <c r="J22" s="33"/>
      <c r="K22" s="27">
        <v>17545.599999999999</v>
      </c>
      <c r="L22" s="23">
        <v>15002.3</v>
      </c>
      <c r="M22" s="23">
        <v>14781.1</v>
      </c>
      <c r="N22" s="28">
        <v>14</v>
      </c>
      <c r="O22" s="31">
        <v>13</v>
      </c>
      <c r="P22" s="32">
        <v>1.0688409946328912E-2</v>
      </c>
      <c r="Q22" s="32">
        <v>9.8358919262459422E-3</v>
      </c>
      <c r="R22" s="32">
        <v>-7.1428571428571423</v>
      </c>
    </row>
    <row r="23" spans="1:18" ht="23.1" customHeight="1" x14ac:dyDescent="0.15">
      <c r="A23" s="17"/>
      <c r="B23" s="67" t="s">
        <v>25</v>
      </c>
      <c r="C23" s="67"/>
      <c r="D23" s="67"/>
      <c r="E23" s="67"/>
      <c r="F23" s="67"/>
      <c r="G23" s="67"/>
      <c r="H23" s="67"/>
      <c r="I23" s="36"/>
      <c r="J23" s="36"/>
      <c r="K23" s="27">
        <v>24838.5</v>
      </c>
      <c r="L23" s="23">
        <v>26027.8</v>
      </c>
      <c r="M23" s="23">
        <v>27142.400000000001</v>
      </c>
      <c r="N23" s="50">
        <v>32372</v>
      </c>
      <c r="O23" s="28">
        <v>32673</v>
      </c>
      <c r="P23" s="29">
        <v>24.714657627325685</v>
      </c>
      <c r="Q23" s="29">
        <v>24.720622838941054</v>
      </c>
      <c r="R23" s="29">
        <v>0.9298158902755469</v>
      </c>
    </row>
    <row r="24" spans="1:18" ht="23.1" customHeight="1" x14ac:dyDescent="0.15">
      <c r="A24" s="23"/>
      <c r="B24" s="44"/>
      <c r="C24" s="45"/>
      <c r="D24" s="65" t="s">
        <v>26</v>
      </c>
      <c r="E24" s="65"/>
      <c r="F24" s="65"/>
      <c r="G24" s="65"/>
      <c r="H24" s="65"/>
      <c r="I24" s="33"/>
      <c r="J24" s="33"/>
      <c r="K24" s="27">
        <v>15735.8</v>
      </c>
      <c r="L24" s="23">
        <v>16672.8</v>
      </c>
      <c r="M24" s="23">
        <v>17101.400000000001</v>
      </c>
      <c r="N24" s="28">
        <v>19818</v>
      </c>
      <c r="O24" s="28">
        <v>20018</v>
      </c>
      <c r="P24" s="29">
        <v>15.130207736881884</v>
      </c>
      <c r="Q24" s="29">
        <v>15.145760352276252</v>
      </c>
      <c r="R24" s="29">
        <v>1.0091835704914724</v>
      </c>
    </row>
    <row r="25" spans="1:18" ht="23.1" customHeight="1" x14ac:dyDescent="0.15">
      <c r="A25" s="23"/>
      <c r="B25" s="44"/>
      <c r="C25" s="45"/>
      <c r="D25" s="66" t="s">
        <v>27</v>
      </c>
      <c r="E25" s="66"/>
      <c r="F25" s="66"/>
      <c r="G25" s="66"/>
      <c r="H25" s="66"/>
      <c r="I25" s="26"/>
      <c r="J25" s="26"/>
      <c r="K25" s="27">
        <v>24838.5</v>
      </c>
      <c r="L25" s="23">
        <v>26027.8</v>
      </c>
      <c r="M25" s="23">
        <v>27142.400000000001</v>
      </c>
      <c r="N25" s="28">
        <v>-30</v>
      </c>
      <c r="O25" s="28">
        <v>124</v>
      </c>
      <c r="P25" s="29">
        <v>-2.2903735599276241E-2</v>
      </c>
      <c r="Q25" s="29">
        <v>9.3819276834961302E-2</v>
      </c>
      <c r="R25" s="29">
        <v>513.33333333333337</v>
      </c>
    </row>
    <row r="26" spans="1:18" ht="23.1" customHeight="1" x14ac:dyDescent="0.15">
      <c r="A26" s="23"/>
      <c r="B26" s="44"/>
      <c r="C26" s="23"/>
      <c r="D26" s="68" t="s">
        <v>28</v>
      </c>
      <c r="E26" s="68"/>
      <c r="F26" s="68"/>
      <c r="G26" s="68"/>
      <c r="H26" s="68"/>
      <c r="I26" s="51"/>
      <c r="J26" s="26"/>
      <c r="K26" s="27"/>
      <c r="L26" s="23"/>
      <c r="M26" s="23"/>
      <c r="N26" s="28">
        <v>12584</v>
      </c>
      <c r="O26" s="28">
        <v>12531</v>
      </c>
      <c r="P26" s="29">
        <v>9.607353626043075</v>
      </c>
      <c r="Q26" s="29">
        <v>9.4810432098298403</v>
      </c>
      <c r="R26" s="29">
        <v>-0.42116973935155755</v>
      </c>
    </row>
    <row r="27" spans="1:18" ht="23.1" customHeight="1" x14ac:dyDescent="0.15">
      <c r="A27" s="23"/>
      <c r="B27" s="44"/>
      <c r="C27" s="23"/>
      <c r="D27" s="23"/>
      <c r="E27" s="45"/>
      <c r="F27" s="65" t="s">
        <v>29</v>
      </c>
      <c r="G27" s="65"/>
      <c r="H27" s="65"/>
      <c r="I27" s="33"/>
      <c r="J27" s="33"/>
      <c r="K27" s="27">
        <v>3335.4</v>
      </c>
      <c r="L27" s="23">
        <v>3325.1</v>
      </c>
      <c r="M27" s="23">
        <v>3431.2</v>
      </c>
      <c r="N27" s="28">
        <v>319</v>
      </c>
      <c r="O27" s="28">
        <v>445</v>
      </c>
      <c r="P27" s="29">
        <v>0.24354305520563738</v>
      </c>
      <c r="Q27" s="29">
        <v>0.33669014670611108</v>
      </c>
      <c r="R27" s="29">
        <v>39.498432601880879</v>
      </c>
    </row>
    <row r="28" spans="1:18" ht="23.1" customHeight="1" x14ac:dyDescent="0.15">
      <c r="A28" s="23"/>
      <c r="B28" s="44"/>
      <c r="C28" s="23"/>
      <c r="D28" s="23"/>
      <c r="E28" s="45"/>
      <c r="F28" s="66" t="s">
        <v>30</v>
      </c>
      <c r="G28" s="66"/>
      <c r="H28" s="66"/>
      <c r="I28" s="26"/>
      <c r="J28" s="26"/>
      <c r="K28" s="27">
        <v>24838.5</v>
      </c>
      <c r="L28" s="23">
        <v>26027.8</v>
      </c>
      <c r="M28" s="23">
        <v>27142.400000000001</v>
      </c>
      <c r="N28" s="28">
        <v>4099</v>
      </c>
      <c r="O28" s="28">
        <v>4205</v>
      </c>
      <c r="P28" s="29">
        <v>3.1294137407144436</v>
      </c>
      <c r="Q28" s="29">
        <v>3.1815327346049376</v>
      </c>
      <c r="R28" s="29">
        <v>2.585996584532813</v>
      </c>
    </row>
    <row r="29" spans="1:18" ht="23.1" customHeight="1" x14ac:dyDescent="0.15">
      <c r="A29" s="10"/>
      <c r="B29" s="41"/>
      <c r="C29" s="10"/>
      <c r="D29" s="10"/>
      <c r="E29" s="45"/>
      <c r="F29" s="66" t="s">
        <v>31</v>
      </c>
      <c r="G29" s="66"/>
      <c r="H29" s="66"/>
      <c r="I29" s="26"/>
      <c r="J29" s="26"/>
      <c r="K29" s="27">
        <v>9550.1</v>
      </c>
      <c r="L29" s="23">
        <v>9987.6</v>
      </c>
      <c r="M29" s="23">
        <v>10364.5</v>
      </c>
      <c r="N29" s="31">
        <v>8166</v>
      </c>
      <c r="O29" s="31">
        <v>7881</v>
      </c>
      <c r="P29" s="32">
        <v>6.2343968301229928</v>
      </c>
      <c r="Q29" s="32">
        <v>5.9628203285187906</v>
      </c>
      <c r="R29" s="32">
        <v>-3.4900808229243205</v>
      </c>
    </row>
    <row r="30" spans="1:18" ht="23.1" customHeight="1" x14ac:dyDescent="0.15">
      <c r="A30" s="52"/>
      <c r="B30" s="65" t="s">
        <v>32</v>
      </c>
      <c r="C30" s="65"/>
      <c r="D30" s="65"/>
      <c r="E30" s="65"/>
      <c r="F30" s="65"/>
      <c r="G30" s="65"/>
      <c r="H30" s="65"/>
      <c r="I30" s="33"/>
      <c r="J30" s="53"/>
      <c r="K30" s="47"/>
      <c r="L30" s="10"/>
      <c r="M30" s="10"/>
      <c r="N30" s="54">
        <v>130983</v>
      </c>
      <c r="O30" s="54">
        <v>132169</v>
      </c>
      <c r="P30" s="55">
        <v>100</v>
      </c>
      <c r="Q30" s="55">
        <v>100</v>
      </c>
      <c r="R30" s="55">
        <v>0.90546101402472079</v>
      </c>
    </row>
    <row r="31" spans="1:18" ht="18" customHeight="1" x14ac:dyDescent="0.15">
      <c r="H31" s="56"/>
      <c r="I31" s="56"/>
      <c r="J31" s="56"/>
      <c r="K31" s="56"/>
      <c r="L31" s="56"/>
      <c r="M31" s="56"/>
      <c r="N31" s="57"/>
      <c r="O31" s="56"/>
      <c r="P31" s="56"/>
      <c r="Q31" s="58"/>
      <c r="R31" s="58" t="s">
        <v>33</v>
      </c>
    </row>
    <row r="32" spans="1:18" ht="27.95" customHeight="1" x14ac:dyDescent="0.15">
      <c r="B32" s="60" t="s">
        <v>34</v>
      </c>
      <c r="C32" s="60"/>
      <c r="D32" s="60"/>
      <c r="E32" s="61" t="s">
        <v>35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2:18" ht="18" customHeight="1" x14ac:dyDescent="0.15">
      <c r="B33" s="60" t="s">
        <v>34</v>
      </c>
      <c r="C33" s="60"/>
      <c r="D33" s="60"/>
      <c r="E33" s="61" t="s">
        <v>36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2:18" ht="27.95" customHeight="1" x14ac:dyDescent="0.15">
      <c r="B34" s="60" t="s">
        <v>34</v>
      </c>
      <c r="C34" s="60"/>
      <c r="D34" s="60"/>
      <c r="E34" s="61" t="s">
        <v>37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8" ht="27.95" customHeight="1" x14ac:dyDescent="0.15">
      <c r="B35" s="60" t="s">
        <v>34</v>
      </c>
      <c r="C35" s="60"/>
      <c r="D35" s="60"/>
      <c r="E35" s="63" t="s">
        <v>38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2:18" ht="30" customHeight="1" x14ac:dyDescent="0.15">
      <c r="B36" s="60"/>
      <c r="C36" s="60"/>
      <c r="D36" s="60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</sheetData>
  <mergeCells count="37">
    <mergeCell ref="F12:H12"/>
    <mergeCell ref="A1:R1"/>
    <mergeCell ref="A2:R2"/>
    <mergeCell ref="B4:H5"/>
    <mergeCell ref="N4:O4"/>
    <mergeCell ref="P4:Q4"/>
    <mergeCell ref="B6:H6"/>
    <mergeCell ref="D7:H7"/>
    <mergeCell ref="D8:H8"/>
    <mergeCell ref="C9:H9"/>
    <mergeCell ref="D10:H10"/>
    <mergeCell ref="F11:H11"/>
    <mergeCell ref="D26:H26"/>
    <mergeCell ref="D13:H13"/>
    <mergeCell ref="F14:H14"/>
    <mergeCell ref="F17:H17"/>
    <mergeCell ref="F18:H18"/>
    <mergeCell ref="F19:H19"/>
    <mergeCell ref="D20:H20"/>
    <mergeCell ref="F21:H21"/>
    <mergeCell ref="F22:H22"/>
    <mergeCell ref="B23:H23"/>
    <mergeCell ref="D24:H24"/>
    <mergeCell ref="D25:H25"/>
    <mergeCell ref="F27:H27"/>
    <mergeCell ref="F28:H28"/>
    <mergeCell ref="F29:H29"/>
    <mergeCell ref="B30:H30"/>
    <mergeCell ref="B32:D32"/>
    <mergeCell ref="E32:R32"/>
    <mergeCell ref="B36:D36"/>
    <mergeCell ref="B33:D33"/>
    <mergeCell ref="E33:R33"/>
    <mergeCell ref="B34:D34"/>
    <mergeCell ref="E34:R34"/>
    <mergeCell ref="B35:D35"/>
    <mergeCell ref="E35:R35"/>
  </mergeCells>
  <phoneticPr fontId="2"/>
  <printOptions horizontalCentered="1"/>
  <pageMargins left="0.78740157480314965" right="0.78740157480314965" top="0.59055118110236227" bottom="0.78740157480314965" header="0.51181102362204722" footer="0.51181102362204722"/>
  <pageSetup paperSize="9"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50.市民所得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2021-11-05T04:40:30Z</dcterms:created>
  <dcterms:modified xsi:type="dcterms:W3CDTF">2021-11-12T02:40:38Z</dcterms:modified>
</cp:coreProperties>
</file>