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115" activeTab="2"/>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'様式１'!$A$1:$AM$79</definedName>
    <definedName name="_xlnm.Print_Area" localSheetId="1">'様式１（記載例）'!$A$1:$AM$79</definedName>
    <definedName name="_xlnm.Print_Area" localSheetId="2">'様式２'!$A$1:$T$81</definedName>
    <definedName name="_xlnm.Print_Area" localSheetId="3">'様式２ (記載例)'!$A$1:$T$82</definedName>
    <definedName name="_xlnm.Print_Area" localSheetId="4">'様式３'!$A$1:$H$17</definedName>
  </definedNames>
  <calcPr fullCalcOnLoad="1"/>
</workbook>
</file>

<file path=xl/sharedStrings.xml><?xml version="1.0" encoding="utf-8"?>
<sst xmlns="http://schemas.openxmlformats.org/spreadsheetml/2006/main" count="664" uniqueCount="249">
  <si>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</si>
  <si>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</si>
  <si>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</si>
  <si>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</si>
  <si>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</si>
  <si>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</si>
  <si>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</si>
  <si>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</si>
  <si>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</si>
  <si>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</si>
  <si>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</si>
  <si>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</si>
  <si>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</si>
  <si>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</si>
  <si>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</si>
  <si>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</si>
  <si>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</si>
  <si>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</si>
  <si>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</si>
  <si>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</si>
  <si>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</si>
  <si>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</si>
  <si>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</si>
  <si>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</si>
  <si>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</si>
  <si>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</si>
  <si>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</si>
  <si>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t>
  </si>
  <si>
    <t>e</t>
  </si>
  <si>
    <t>f</t>
  </si>
  <si>
    <t xml:space="preserve">  株式会社　○○○○</t>
  </si>
  <si>
    <t>通所介護を位置付けた居宅サービス計画数</t>
  </si>
  <si>
    <t>福祉用具貸与を位置付けた居宅サービス計画数</t>
  </si>
  <si>
    <t>社会福祉法人○○○</t>
  </si>
  <si>
    <t>訪問介護</t>
  </si>
  <si>
    <t>通所介護</t>
  </si>
  <si>
    <t>福祉用具貸与</t>
  </si>
  <si>
    <t>紹介率最高法人</t>
  </si>
  <si>
    <t>代表者名</t>
  </si>
  <si>
    <t>株式会社○○○</t>
  </si>
  <si>
    <t>株式会社○○○○</t>
  </si>
  <si>
    <t xml:space="preserve"> </t>
  </si>
  <si>
    <t>計</t>
  </si>
  <si>
    <t>≒</t>
  </si>
  <si>
    <t>①</t>
  </si>
  <si>
    <t>②</t>
  </si>
  <si>
    <t>③</t>
  </si>
  <si>
    <t>④</t>
  </si>
  <si>
    <t>⑤</t>
  </si>
  <si>
    <t>法　人</t>
  </si>
  <si>
    <t>特定事業所集中減算判定様式</t>
  </si>
  <si>
    <t>様式１</t>
  </si>
  <si>
    <t>人</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</si>
  <si>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</si>
  <si>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</si>
  <si>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</si>
  <si>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</si>
  <si>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</si>
  <si>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</si>
  <si>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</si>
  <si>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</si>
  <si>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</si>
  <si>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</si>
  <si>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</si>
  <si>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</si>
  <si>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</si>
  <si>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</si>
  <si>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</si>
  <si>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</si>
  <si>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</si>
  <si>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</si>
  <si>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</si>
  <si>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</si>
  <si>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</si>
  <si>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</si>
  <si>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</si>
  <si>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</si>
  <si>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</si>
  <si>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</si>
  <si>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紹介率</t>
  </si>
  <si>
    <t>d÷c×100</t>
  </si>
  <si>
    <t>f÷e×100</t>
  </si>
  <si>
    <t>代表者職・氏名</t>
  </si>
  <si>
    <t>判定期間</t>
  </si>
  <si>
    <t>再計算後の紹介率</t>
  </si>
  <si>
    <t>　月</t>
  </si>
  <si>
    <t>０</t>
  </si>
  <si>
    <t>４</t>
  </si>
  <si>
    <t>○</t>
  </si>
  <si>
    <t>居宅介護支援事業所が特別地域居宅介護支援加算を受けている場合</t>
  </si>
  <si>
    <t>－</t>
  </si>
  <si>
    <t>適　・　否</t>
  </si>
  <si>
    <t>様式２の「再計算結果」欄の記入</t>
  </si>
  <si>
    <t>番号※</t>
  </si>
  <si>
    <t>②　①により利用者が紹介率最高法人の事業所を適切に選択している</t>
  </si>
  <si>
    <r>
      <t xml:space="preserve">適　・　否
</t>
    </r>
    <r>
      <rPr>
        <sz val="8"/>
        <rFont val="ＭＳ Ｐゴシック"/>
        <family val="3"/>
      </rPr>
      <t>※①～③全ての要件を満たすこと</t>
    </r>
  </si>
  <si>
    <t>３</t>
  </si>
  <si>
    <t>５</t>
  </si>
  <si>
    <t>３月</t>
  </si>
  <si>
    <t>４月</t>
  </si>
  <si>
    <t>５月</t>
  </si>
  <si>
    <t>６月</t>
  </si>
  <si>
    <t>７月</t>
  </si>
  <si>
    <t>８月</t>
  </si>
  <si>
    <t>3月</t>
  </si>
  <si>
    <t>4月</t>
  </si>
  <si>
    <t>5月</t>
  </si>
  <si>
    <t>6月</t>
  </si>
  <si>
    <t>7月</t>
  </si>
  <si>
    <t>8月</t>
  </si>
  <si>
    <t>平成　　年度　（前期　・　後期）</t>
  </si>
  <si>
    <t>判定期間　前期：３月１日～８月末日，後期：９月１日～２月末日</t>
  </si>
  <si>
    <t xml:space="preserve"> 月</t>
  </si>
  <si>
    <t>※９</t>
  </si>
  <si>
    <t>サービスの利用が少数である場合</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</si>
  <si>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</si>
  <si>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</si>
  <si>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</si>
  <si>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</si>
  <si>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</si>
  <si>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</si>
  <si>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</si>
  <si>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</si>
  <si>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</si>
  <si>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d'</t>
  </si>
  <si>
    <t>除いて考えると</t>
  </si>
  <si>
    <t>法
人
名
①</t>
  </si>
  <si>
    <t>法
人
名
②</t>
  </si>
  <si>
    <t>法
人
名
③</t>
  </si>
  <si>
    <t>法
人
名
④</t>
  </si>
  <si>
    <t>３月～８月(後期は９月～２月）の合計</t>
  </si>
  <si>
    <r>
      <t>件数を出し，</t>
    </r>
    <r>
      <rPr>
        <sz val="11"/>
        <rFont val="ＭＳ Ｐゴシック"/>
        <family val="3"/>
      </rPr>
      <t>「その他法人」を</t>
    </r>
  </si>
  <si>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</si>
  <si>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r>
      <t>※１</t>
    </r>
    <r>
      <rPr>
        <sz val="10"/>
        <color indexed="10"/>
        <rFont val="ＭＳ ゴシック"/>
        <family val="3"/>
      </rPr>
      <t>　判定期間ごとに対象サービスそれぞれを別葉として作成してください。</t>
    </r>
  </si>
  <si>
    <t>そ
の
他
法
人
⑤</t>
  </si>
  <si>
    <t>通所介護</t>
  </si>
  <si>
    <t>福祉用具貸与</t>
  </si>
  <si>
    <t>地域密着型通所介護</t>
  </si>
  <si>
    <t>訪問介護</t>
  </si>
  <si>
    <r>
      <t>※１</t>
    </r>
    <r>
      <rPr>
        <b/>
        <sz val="10"/>
        <color indexed="10"/>
        <rFont val="ＭＳ ゴシック"/>
        <family val="3"/>
      </rPr>
      <t>　判定期間ごとに対象サービスそれぞれを別葉として作成してください。</t>
    </r>
  </si>
  <si>
    <t>地域密着型通所介護</t>
  </si>
  <si>
    <t>事業所名</t>
  </si>
  <si>
    <t>／枚）</t>
  </si>
  <si>
    <t>（</t>
  </si>
  <si>
    <t>枚目</t>
  </si>
  <si>
    <t>割合　「紹介率最高法人を位置付けた居宅サービス計画数」÷</t>
  </si>
  <si>
    <t>（該当サービス）を位置付けた居宅サービス計画数 × 100＝紹介率（％）</t>
  </si>
  <si>
    <t>÷</t>
  </si>
  <si>
    <t>×</t>
  </si>
  <si>
    <t>100＝</t>
  </si>
  <si>
    <t>紹介率</t>
  </si>
  <si>
    <t>（〒　　　　－　　　　　）</t>
  </si>
  <si>
    <t>a</t>
  </si>
  <si>
    <t>b</t>
  </si>
  <si>
    <t>b÷a×100</t>
  </si>
  <si>
    <t>％</t>
  </si>
  <si>
    <t>再計算結果（正当な理由５に該当する場合）</t>
  </si>
  <si>
    <t>ｂのうち正当な理由５に該当する利用者の居宅サービス計画を除いた居宅サービス計画数</t>
  </si>
  <si>
    <t>b'</t>
  </si>
  <si>
    <t>b'÷(a-(b-b'))×100</t>
  </si>
  <si>
    <t>c</t>
  </si>
  <si>
    <t>d</t>
  </si>
  <si>
    <t>ｄのうち正当な理由５に該当する利用者の居宅サービス計画を除いた居宅サービス計画数</t>
  </si>
  <si>
    <t>d'÷(c-(d-d'))×100</t>
  </si>
  <si>
    <t>ｆのうち正当な理由５に該当する利用者の居宅サービス計画を除いた居宅サービス計画数</t>
  </si>
  <si>
    <t>f'</t>
  </si>
  <si>
    <t>f'÷(e-(f-f'))×100</t>
  </si>
  <si>
    <t>％</t>
  </si>
  <si>
    <t>地域密着型通所介護</t>
  </si>
  <si>
    <t>地域密着型通所介護を位置付けた居宅サービス計画数</t>
  </si>
  <si>
    <t>y</t>
  </si>
  <si>
    <t>z</t>
  </si>
  <si>
    <t>z÷y×100</t>
  </si>
  <si>
    <t>ｚのうち正当な理由５に該当する利用者の居宅サービス計画を除いた居宅サービス計画数</t>
  </si>
  <si>
    <t>z'</t>
  </si>
  <si>
    <t>z'÷(y-(z-z'))×100</t>
  </si>
  <si>
    <t>通所介護・
地域密着型通所介護</t>
  </si>
  <si>
    <t>通所介護・地域密着型通所介護を位置付けた居宅サービス計画数</t>
  </si>
  <si>
    <t>ak</t>
  </si>
  <si>
    <t>al</t>
  </si>
  <si>
    <t>al÷ak×100</t>
  </si>
  <si>
    <t>al'</t>
  </si>
  <si>
    <t>al'÷(ak-(al-al'))×100</t>
  </si>
  <si>
    <t>１</t>
  </si>
  <si>
    <t>２</t>
  </si>
  <si>
    <t>判定期間　前期：３月１日～８月末日，後期：９月１日～２月末日</t>
  </si>
  <si>
    <t>３</t>
  </si>
  <si>
    <t>「紹介率最高法人」とは、事業所ごとに、判定期間に作成された居宅サービス計画のうち、各サービスが位置付けられた居宅サービス計画の数をそれぞれ算出し、各サービスそれぞれについて、最もその紹介件数の多い法人を言う。</t>
  </si>
  <si>
    <t>４</t>
  </si>
  <si>
    <t>「事業所名」欄には、紹介率最高法人の事業所名をすべて記載すること。</t>
  </si>
  <si>
    <t>５</t>
  </si>
  <si>
    <t>「正当な理由」 がある場合には、別紙様式３に記載すること。また、「正当な理由」であることを示す資料が必要な場合には、別紙「居宅介護支援費の算定に係る「特定事業所集中減算」の取扱いについて」に従い添付すること。</t>
  </si>
  <si>
    <t>（〒　　　　－　　　　　）   塩竈市</t>
  </si>
  <si>
    <t>塩　竈　市　長　　様</t>
  </si>
  <si>
    <t>○○　○○</t>
  </si>
  <si>
    <t>b÷(a-(b-b')×100</t>
  </si>
  <si>
    <t>d'</t>
  </si>
  <si>
    <t>d'÷(c-(d-d')×100</t>
  </si>
  <si>
    <t>e</t>
  </si>
  <si>
    <t>f</t>
  </si>
  <si>
    <t>○○レンタル</t>
  </si>
  <si>
    <t>f÷e×100</t>
  </si>
  <si>
    <t>f'</t>
  </si>
  <si>
    <t>f'÷（e-(f-f')×100</t>
  </si>
  <si>
    <t>al÷ak×100</t>
  </si>
  <si>
    <t>al'÷(ak-(al-al'))×100</t>
  </si>
  <si>
    <t>「紹介率最高法人」とは、事業所ごとに、判定期間に作成された居宅サービス計画のうち、各サービスが位置付けられた居宅サービス計画の数をそれぞれ算出し、各サービスそれぞれについて、最もその紹介件数の多い法人を言う。</t>
  </si>
  <si>
    <t>「事業所名」欄には、紹介率最高法人の事業所名をすべて記載すること。</t>
  </si>
  <si>
    <t>「正当な理由」 がある場合には、別紙様式３に記載すること。また、「正当な理由」であることを示す資料が必要な場合には、別紙「居宅介護支援費の算定に係る「特定事業所集中減算」の取扱いについて」に従い添付すること。</t>
  </si>
  <si>
    <t>　○○居宅介護支援事業所</t>
  </si>
  <si>
    <t>　（〒985-○○○○）塩竈市○○1-1</t>
  </si>
  <si>
    <t>　　塩竈　太郎</t>
  </si>
  <si>
    <t>０２２－3○○－○○○○</t>
  </si>
  <si>
    <t>塩竈市○○○</t>
  </si>
  <si>
    <t>塩竈市○○○○</t>
  </si>
  <si>
    <t>ヘルパーステーション○○</t>
  </si>
  <si>
    <t>ヘルパーステーション○○東</t>
  </si>
  <si>
    <t>ヘルパーステーション○○西</t>
  </si>
  <si>
    <t>ヘルパーステーション○○南</t>
  </si>
  <si>
    <t>ヘルパーステーション○○北</t>
  </si>
  <si>
    <t>デイサービス○○</t>
  </si>
  <si>
    <t>デイサービス○○東</t>
  </si>
  <si>
    <t>デイサービス○○○西</t>
  </si>
  <si>
    <t>○○　○○</t>
  </si>
  <si>
    <t>塩竈市○○○</t>
  </si>
  <si>
    <t>○○福祉用具貸与事業所</t>
  </si>
  <si>
    <t>様式１で各サービスのいずれかで紹介率が８０％を超えた場合は、特定事業所集中減算の対象となります。判定期間の内訳計算書(様式１：これに準じた別用紙も可）を添付の上、この届出書を本市長寿社会課に提出すること。</t>
  </si>
  <si>
    <t>様式１で各サービスのいずれかで紹介率が８０％を超えた場合は、特定事業所集中減算の対象となります。判定期間の内訳計算書(様式１：これに準じた別用紙も可）を添付の上、この届出書を本市長寿社会課に提出すること。</t>
  </si>
  <si>
    <t xml:space="preserve"> </t>
  </si>
  <si>
    <t>サービス種類　　　　　　　　　　　　　　　</t>
  </si>
  <si>
    <t>※　該当する「番号」「添付資料（あり・なし）」を○で囲み，当該資料を添付すること。</t>
  </si>
  <si>
    <t>添付資料※</t>
  </si>
  <si>
    <t>サービス事業所が少数である場合</t>
  </si>
  <si>
    <t>居宅介護支援事業所の運営規程（①～③共通）</t>
  </si>
  <si>
    <t>あり　・　なし</t>
  </si>
  <si>
    <t>適　・　否</t>
  </si>
  <si>
    <t>①　当該居宅介護支援事業所の通常の事業の実施地域に，指定訪問介護等サービスが各サービスごとでみた場合に５事業所未満である</t>
  </si>
  <si>
    <t>②　以下に該当する場合，当該居宅サービス計画分を，位置付けた居宅サービス計画（分子）の総数から減じて再計算した結果８０％以下となる場合</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</si>
  <si>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</si>
  <si>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</si>
  <si>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t>「介護給付費の体制等に関する届出書」により知事あてに特別地域居宅介護支援加算の届出をしている</t>
  </si>
  <si>
    <t>判定期間の１月当たりの平均居宅サービス計画件数が２０件以下</t>
  </si>
  <si>
    <t>判定期間の１月当たりの居宅サービス計画のうち，それぞれのサービスが位置付けられた計画が１月当たり平均１０件以下</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</si>
  <si>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</si>
  <si>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</si>
  <si>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③　②により利用者が紹介率最高法人の事業所を選択していることがわかる場合，紹介率最高法人を位置付けたケアプラン数から，その利用者のケアプラン数を除外し，再計算すると８０％以下となる</t>
  </si>
  <si>
    <r>
      <t>　　年</t>
    </r>
    <r>
      <rPr>
        <sz val="11"/>
        <rFont val="HG正楷書体-PRO"/>
        <family val="4"/>
      </rPr>
      <t>　　</t>
    </r>
    <r>
      <rPr>
        <sz val="11"/>
        <rFont val="ＭＳ Ｐゴシック"/>
        <family val="3"/>
      </rPr>
      <t>月</t>
    </r>
    <r>
      <rPr>
        <sz val="11"/>
        <rFont val="HG正楷書体-PRO"/>
        <family val="4"/>
      </rPr>
      <t>　　</t>
    </r>
    <r>
      <rPr>
        <sz val="11"/>
        <rFont val="ＭＳ Ｐゴシック"/>
        <family val="3"/>
      </rPr>
      <t>日</t>
    </r>
  </si>
  <si>
    <t>令和　  年   月  日</t>
  </si>
  <si>
    <t xml:space="preserve">　代表取締役　○○　○○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</si>
</sst>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5">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sz val="10"/>
      <color indexed="10"/>
      <name val="ＭＳ ゴシック"/>
      <family val="3"/>
    </font>
    <font>
      <b/>
      <sz val="10"/>
      <color indexed="10"/>
      <name val="ＭＳ ゴシック"/>
      <family val="3"/>
    </font>
    <font>
      <b/>
      <sz val="10"/>
      <name val="ＭＳ ゴシック"/>
      <family val="3"/>
    </font>
    <font>
      <sz val="12"/>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ＭＳ Ｐ明朝"/>
      <family val="1"/>
    </font>
    <font>
      <sz val="10"/>
      <color indexed="10"/>
      <name val="ＭＳ 明朝"/>
      <family val="1"/>
    </font>
    <font>
      <b/>
      <sz val="20"/>
      <color indexed="8"/>
      <name val="ＭＳ Ｐゴシック"/>
      <family val="3"/>
    </font>
    <font>
      <sz val="9"/>
      <color indexed="8"/>
      <name val="HG丸ｺﾞｼｯｸM-PRO"/>
      <family val="3"/>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0"/>
      <color rgb="FFFF0000"/>
      <name val="ＭＳ Ｐゴシック"/>
      <family val="3"/>
    </font>
    <font>
      <sz val="10"/>
      <color rgb="FFFF0000"/>
      <name val="ＭＳ Ｐ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medium"/>
      <right>
        <color indexed="63"/>
      </right>
      <top style="medium"/>
      <bottom style="thin"/>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hair"/>
      <bottom>
        <color indexed="63"/>
      </bottom>
    </border>
    <border>
      <left>
        <color indexed="63"/>
      </left>
      <right style="medium"/>
      <top style="thin"/>
      <bottom style="hair"/>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style="medium"/>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color indexed="63"/>
      </top>
      <bottom style="thin"/>
    </border>
    <border>
      <left>
        <color indexed="63"/>
      </left>
      <right style="medium"/>
      <top style="medium"/>
      <bottom style="thin"/>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style="hair"/>
      <top>
        <color indexed="63"/>
      </top>
      <bottom style="thin"/>
    </border>
    <border>
      <left>
        <color indexed="63"/>
      </left>
      <right style="hair"/>
      <top style="thin"/>
      <bottom style="thin"/>
    </border>
    <border>
      <left style="hair"/>
      <right style="medium"/>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style="thin"/>
      <top>
        <color indexed="63"/>
      </top>
      <bottom style="hair"/>
    </border>
    <border>
      <left>
        <color indexed="63"/>
      </left>
      <right style="medium"/>
      <top>
        <color indexed="63"/>
      </top>
      <bottom style="hair"/>
    </border>
    <border>
      <left>
        <color indexed="63"/>
      </left>
      <right style="hair"/>
      <top style="medium"/>
      <bottom style="thin"/>
    </border>
    <border>
      <left style="hair"/>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32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horizontal="center" vertical="center"/>
    </xf>
    <xf numFmtId="0" fontId="9" fillId="0" borderId="0" xfId="0" applyFont="1" applyAlignment="1" quotePrefix="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176" fontId="0" fillId="0" borderId="0" xfId="0" applyNumberFormat="1" applyBorder="1" applyAlignment="1">
      <alignment horizontal="center" vertical="center"/>
    </xf>
    <xf numFmtId="0" fontId="0" fillId="0" borderId="21"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19" fillId="0" borderId="0" xfId="0" applyFont="1" applyAlignment="1">
      <alignment vertical="center"/>
    </xf>
    <xf numFmtId="0" fontId="0" fillId="0" borderId="25" xfId="0" applyBorder="1" applyAlignment="1">
      <alignment horizontal="righ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31" xfId="0" applyBorder="1" applyAlignment="1">
      <alignment vertical="center" shrinkToFit="1"/>
    </xf>
    <xf numFmtId="0" fontId="0" fillId="0" borderId="29"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0" xfId="0" applyAlignment="1">
      <alignment vertical="center" shrinkToFit="1"/>
    </xf>
    <xf numFmtId="0" fontId="0" fillId="0" borderId="38" xfId="0" applyBorder="1" applyAlignment="1">
      <alignment vertical="center"/>
    </xf>
    <xf numFmtId="0" fontId="0" fillId="0" borderId="39" xfId="0" applyBorder="1" applyAlignment="1">
      <alignment vertical="center"/>
    </xf>
    <xf numFmtId="0" fontId="0" fillId="0" borderId="15" xfId="0" applyFill="1" applyBorder="1" applyAlignment="1">
      <alignment vertical="center"/>
    </xf>
    <xf numFmtId="0" fontId="0" fillId="0" borderId="20" xfId="0" applyFill="1" applyBorder="1" applyAlignment="1">
      <alignment vertical="center"/>
    </xf>
    <xf numFmtId="0" fontId="0" fillId="0" borderId="23" xfId="0" applyFill="1" applyBorder="1" applyAlignment="1">
      <alignment vertical="center"/>
    </xf>
    <xf numFmtId="0" fontId="0" fillId="0" borderId="18" xfId="0" applyFill="1" applyBorder="1" applyAlignment="1">
      <alignment vertical="center"/>
    </xf>
    <xf numFmtId="0" fontId="0" fillId="0" borderId="24" xfId="0" applyFill="1" applyBorder="1" applyAlignment="1">
      <alignment vertical="center"/>
    </xf>
    <xf numFmtId="0" fontId="12" fillId="0" borderId="0" xfId="0" applyFont="1" applyAlignment="1">
      <alignment vertical="center"/>
    </xf>
    <xf numFmtId="176" fontId="0" fillId="0" borderId="40" xfId="0" applyNumberFormat="1" applyFill="1" applyBorder="1" applyAlignment="1">
      <alignment vertical="center"/>
    </xf>
    <xf numFmtId="0" fontId="0" fillId="0" borderId="41" xfId="0" applyBorder="1" applyAlignment="1">
      <alignment vertical="center" shrinkToFit="1"/>
    </xf>
    <xf numFmtId="0" fontId="4" fillId="0" borderId="0" xfId="0" applyFont="1" applyBorder="1" applyAlignment="1">
      <alignment vertical="center" wrapText="1"/>
    </xf>
    <xf numFmtId="0" fontId="0" fillId="0" borderId="42" xfId="0" applyBorder="1" applyAlignment="1">
      <alignment vertical="center"/>
    </xf>
    <xf numFmtId="0" fontId="8" fillId="0" borderId="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5" xfId="0" applyFont="1" applyBorder="1" applyAlignment="1">
      <alignment horizontal="center" vertical="center" wrapText="1"/>
    </xf>
    <xf numFmtId="0" fontId="12"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vertical="center"/>
    </xf>
    <xf numFmtId="0" fontId="20" fillId="0" borderId="0" xfId="0" applyFont="1" applyBorder="1" applyAlignment="1">
      <alignment vertical="center"/>
    </xf>
    <xf numFmtId="176" fontId="0" fillId="0" borderId="44" xfId="0" applyNumberFormat="1" applyFill="1" applyBorder="1" applyAlignment="1">
      <alignment vertical="center"/>
    </xf>
    <xf numFmtId="0" fontId="9" fillId="0" borderId="13" xfId="0" applyFont="1" applyBorder="1" applyAlignment="1">
      <alignment horizontal="center" vertical="center" shrinkToFit="1"/>
    </xf>
    <xf numFmtId="0" fontId="22" fillId="0" borderId="10"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13" xfId="0" applyFont="1" applyBorder="1" applyAlignment="1">
      <alignment vertical="center"/>
    </xf>
    <xf numFmtId="0" fontId="22" fillId="0" borderId="49" xfId="0" applyFont="1" applyBorder="1" applyAlignment="1" quotePrefix="1">
      <alignment horizontal="center" vertical="center"/>
    </xf>
    <xf numFmtId="0" fontId="22" fillId="0" borderId="50" xfId="0" applyFont="1" applyBorder="1" applyAlignment="1" quotePrefix="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19" fillId="0" borderId="10" xfId="0" applyFont="1" applyBorder="1" applyAlignment="1">
      <alignment vertical="center" wrapText="1"/>
    </xf>
    <xf numFmtId="0" fontId="4" fillId="0" borderId="52" xfId="0" applyFont="1" applyBorder="1" applyAlignment="1">
      <alignment horizontal="center" vertical="center" shrinkToFit="1"/>
    </xf>
    <xf numFmtId="0" fontId="23" fillId="0" borderId="0" xfId="0" applyFont="1" applyBorder="1" applyAlignment="1">
      <alignment horizontal="center" vertical="center" wrapText="1"/>
    </xf>
    <xf numFmtId="0" fontId="19" fillId="0" borderId="16" xfId="0" applyFont="1" applyBorder="1" applyAlignment="1">
      <alignment vertical="center" wrapText="1"/>
    </xf>
    <xf numFmtId="0" fontId="19" fillId="0" borderId="39" xfId="0" applyFont="1" applyBorder="1" applyAlignment="1">
      <alignment vertical="center" wrapText="1"/>
    </xf>
    <xf numFmtId="0" fontId="0" fillId="0" borderId="53" xfId="0" applyBorder="1" applyAlignment="1">
      <alignment vertical="center"/>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71" fillId="0" borderId="0" xfId="0" applyFont="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0" xfId="0" applyAlignment="1">
      <alignment horizontal="right" vertical="center"/>
    </xf>
    <xf numFmtId="0" fontId="0" fillId="6" borderId="26" xfId="0" applyFill="1" applyBorder="1" applyAlignment="1">
      <alignment vertical="center" shrinkToFit="1"/>
    </xf>
    <xf numFmtId="0" fontId="0" fillId="6" borderId="21" xfId="0" applyFill="1" applyBorder="1" applyAlignment="1">
      <alignment vertical="center"/>
    </xf>
    <xf numFmtId="0" fontId="0" fillId="6" borderId="17" xfId="0" applyFill="1" applyBorder="1" applyAlignment="1">
      <alignment vertical="center"/>
    </xf>
    <xf numFmtId="0" fontId="0" fillId="6" borderId="22" xfId="0" applyFill="1" applyBorder="1" applyAlignment="1">
      <alignment vertical="center"/>
    </xf>
    <xf numFmtId="0" fontId="0" fillId="6" borderId="14" xfId="0" applyFill="1" applyBorder="1" applyAlignment="1">
      <alignment vertical="center"/>
    </xf>
    <xf numFmtId="0" fontId="0" fillId="6" borderId="16" xfId="0" applyFill="1" applyBorder="1" applyAlignment="1">
      <alignment vertical="center"/>
    </xf>
    <xf numFmtId="0" fontId="0" fillId="0" borderId="0" xfId="0" applyBorder="1" applyAlignment="1">
      <alignment horizontal="left" vertical="center" shrinkToFit="1"/>
    </xf>
    <xf numFmtId="0" fontId="0" fillId="0" borderId="0" xfId="0" applyFont="1" applyAlignment="1">
      <alignment horizontal="left" vertical="center" indent="1"/>
    </xf>
    <xf numFmtId="0" fontId="26" fillId="0" borderId="0" xfId="0" applyFont="1" applyAlignment="1">
      <alignment horizontal="left" vertical="center"/>
    </xf>
    <xf numFmtId="0" fontId="0" fillId="0" borderId="0" xfId="0" applyFill="1" applyBorder="1" applyAlignment="1">
      <alignment horizontal="left" vertical="center" indent="1"/>
    </xf>
    <xf numFmtId="0" fontId="27" fillId="0" borderId="0" xfId="0" applyFont="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27" fillId="0" borderId="43" xfId="0" applyFont="1" applyBorder="1" applyAlignment="1">
      <alignment vertical="center"/>
    </xf>
    <xf numFmtId="0" fontId="27" fillId="0" borderId="0" xfId="0" applyFont="1" applyBorder="1" applyAlignment="1">
      <alignment vertical="center"/>
    </xf>
    <xf numFmtId="0" fontId="0" fillId="0" borderId="0" xfId="0" applyAlignment="1">
      <alignment horizontal="left" vertical="center"/>
    </xf>
    <xf numFmtId="0" fontId="22" fillId="0" borderId="11" xfId="0" applyFont="1" applyBorder="1" applyAlignment="1">
      <alignment horizontal="center" vertical="center"/>
    </xf>
    <xf numFmtId="0" fontId="22" fillId="0" borderId="11" xfId="0" applyFont="1" applyBorder="1" applyAlignment="1">
      <alignment horizontal="right" vertical="center"/>
    </xf>
    <xf numFmtId="0" fontId="6" fillId="0" borderId="0" xfId="0" applyFont="1" applyAlignment="1">
      <alignment vertical="center"/>
    </xf>
    <xf numFmtId="0" fontId="19" fillId="0" borderId="67" xfId="0" applyFont="1" applyBorder="1" applyAlignment="1">
      <alignment vertical="center" wrapText="1"/>
    </xf>
    <xf numFmtId="0" fontId="28" fillId="0" borderId="0" xfId="0" applyFont="1" applyBorder="1" applyAlignment="1">
      <alignment horizontal="left" vertical="center"/>
    </xf>
    <xf numFmtId="0" fontId="12" fillId="0" borderId="13" xfId="0" applyFont="1" applyBorder="1" applyAlignment="1">
      <alignment vertical="center" wrapText="1"/>
    </xf>
    <xf numFmtId="0" fontId="4" fillId="0" borderId="38" xfId="0" applyFont="1" applyBorder="1" applyAlignment="1">
      <alignment vertical="center" shrinkToFit="1"/>
    </xf>
    <xf numFmtId="0" fontId="12"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26" xfId="0" applyFont="1" applyFill="1" applyBorder="1" applyAlignment="1">
      <alignment vertical="center" wrapText="1"/>
    </xf>
    <xf numFmtId="0" fontId="19" fillId="0" borderId="0" xfId="0" applyFont="1" applyAlignment="1">
      <alignment vertical="center" wrapText="1"/>
    </xf>
    <xf numFmtId="0" fontId="19" fillId="0" borderId="70" xfId="0" applyFont="1" applyBorder="1" applyAlignment="1">
      <alignment vertical="center" wrapText="1"/>
    </xf>
    <xf numFmtId="0" fontId="19" fillId="0" borderId="71" xfId="0" applyFont="1" applyBorder="1" applyAlignment="1">
      <alignment horizontal="center" vertical="center" wrapText="1"/>
    </xf>
    <xf numFmtId="0" fontId="12" fillId="0" borderId="10" xfId="0" applyFont="1" applyBorder="1" applyAlignment="1">
      <alignment vertical="center" wrapText="1"/>
    </xf>
    <xf numFmtId="0" fontId="19" fillId="0" borderId="72" xfId="0" applyFont="1" applyBorder="1" applyAlignment="1">
      <alignment horizontal="center" vertical="center" wrapText="1"/>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8" fillId="0" borderId="28" xfId="0" applyFont="1" applyBorder="1" applyAlignment="1">
      <alignment vertical="center" shrinkToFit="1"/>
    </xf>
    <xf numFmtId="0" fontId="18" fillId="0" borderId="73" xfId="0" applyFont="1" applyBorder="1" applyAlignment="1">
      <alignment vertical="center" shrinkToFit="1"/>
    </xf>
    <xf numFmtId="0" fontId="18" fillId="0" borderId="41" xfId="0" applyFont="1" applyBorder="1" applyAlignment="1">
      <alignment vertical="center" shrinkToFit="1"/>
    </xf>
    <xf numFmtId="0" fontId="17" fillId="0" borderId="49"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51" xfId="0" applyFont="1" applyBorder="1" applyAlignment="1">
      <alignment horizontal="center" vertical="center" wrapText="1"/>
    </xf>
    <xf numFmtId="0" fontId="12" fillId="0" borderId="28"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7" fillId="0" borderId="2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4" xfId="0" applyFont="1" applyBorder="1" applyAlignment="1">
      <alignment horizontal="center" vertical="center" shrinkToFit="1"/>
    </xf>
    <xf numFmtId="0" fontId="0" fillId="0" borderId="13" xfId="0" applyBorder="1" applyAlignment="1">
      <alignment horizontal="center" vertical="center"/>
    </xf>
    <xf numFmtId="0" fontId="0" fillId="0" borderId="76" xfId="0" applyBorder="1" applyAlignment="1">
      <alignment horizontal="center" vertical="center"/>
    </xf>
    <xf numFmtId="0" fontId="71" fillId="0" borderId="0" xfId="0" applyFont="1" applyAlignment="1">
      <alignment vertical="center" wrapText="1"/>
    </xf>
    <xf numFmtId="0" fontId="20" fillId="0" borderId="77" xfId="0" applyFont="1" applyBorder="1" applyAlignment="1">
      <alignment horizontal="center" vertical="center"/>
    </xf>
    <xf numFmtId="0" fontId="20" fillId="0" borderId="78" xfId="0" applyFont="1" applyBorder="1" applyAlignment="1">
      <alignment horizontal="center" vertical="center"/>
    </xf>
    <xf numFmtId="0" fontId="20" fillId="0" borderId="79" xfId="0" applyFont="1" applyBorder="1" applyAlignment="1">
      <alignment horizontal="center" vertical="center"/>
    </xf>
    <xf numFmtId="0" fontId="20" fillId="0" borderId="44" xfId="0" applyFont="1" applyBorder="1" applyAlignment="1">
      <alignment horizontal="center" shrinkToFit="1"/>
    </xf>
    <xf numFmtId="0" fontId="20" fillId="0" borderId="80" xfId="0" applyFont="1" applyBorder="1" applyAlignment="1">
      <alignment horizontal="center" shrinkToFit="1"/>
    </xf>
    <xf numFmtId="0" fontId="20" fillId="0" borderId="81" xfId="0" applyFont="1" applyBorder="1" applyAlignment="1">
      <alignment horizontal="center" shrinkToFit="1"/>
    </xf>
    <xf numFmtId="0" fontId="15" fillId="0" borderId="82" xfId="0" applyFont="1" applyBorder="1" applyAlignment="1">
      <alignment horizontal="center" vertical="center"/>
    </xf>
    <xf numFmtId="0" fontId="15" fillId="0" borderId="78" xfId="0" applyFont="1" applyBorder="1" applyAlignment="1">
      <alignment horizontal="center" vertical="center"/>
    </xf>
    <xf numFmtId="0" fontId="15" fillId="0" borderId="83" xfId="0" applyFont="1" applyBorder="1" applyAlignment="1">
      <alignment horizontal="center" vertical="center"/>
    </xf>
    <xf numFmtId="0" fontId="15" fillId="0" borderId="46" xfId="0" applyFon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5" fillId="0" borderId="46"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5" fillId="0" borderId="82"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center" vertical="center" shrinkToFit="1"/>
    </xf>
    <xf numFmtId="0" fontId="0" fillId="0" borderId="65" xfId="0" applyBorder="1" applyAlignment="1">
      <alignment horizontal="center" vertical="center" shrinkToFit="1"/>
    </xf>
    <xf numFmtId="0" fontId="0" fillId="0" borderId="29" xfId="0" applyBorder="1" applyAlignment="1">
      <alignment horizontal="center" vertical="center" shrinkToFit="1"/>
    </xf>
    <xf numFmtId="0" fontId="0" fillId="0" borderId="86" xfId="0" applyBorder="1" applyAlignment="1">
      <alignment vertical="center"/>
    </xf>
    <xf numFmtId="0" fontId="0" fillId="0" borderId="29" xfId="0" applyBorder="1" applyAlignment="1">
      <alignment vertical="center"/>
    </xf>
    <xf numFmtId="0" fontId="0" fillId="0" borderId="0" xfId="0" applyAlignment="1">
      <alignment vertical="center"/>
    </xf>
    <xf numFmtId="179" fontId="0" fillId="0" borderId="0" xfId="0" applyNumberFormat="1" applyBorder="1" applyAlignment="1">
      <alignment vertical="center"/>
    </xf>
    <xf numFmtId="176" fontId="0" fillId="0" borderId="28" xfId="0" applyNumberFormat="1" applyBorder="1" applyAlignment="1">
      <alignment horizontal="center" vertical="center"/>
    </xf>
    <xf numFmtId="176" fontId="0" fillId="0" borderId="74" xfId="0" applyNumberFormat="1" applyBorder="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left" vertical="center" wrapText="1"/>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88" xfId="0"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0" fillId="0" borderId="91" xfId="0" applyBorder="1" applyAlignment="1">
      <alignment horizontal="center" vertical="center"/>
    </xf>
    <xf numFmtId="0" fontId="4" fillId="0" borderId="86" xfId="0" applyFont="1" applyBorder="1" applyAlignment="1">
      <alignment vertical="center" wrapText="1"/>
    </xf>
    <xf numFmtId="0" fontId="4" fillId="0" borderId="65" xfId="0" applyFont="1" applyBorder="1" applyAlignment="1">
      <alignment vertical="center" wrapText="1"/>
    </xf>
    <xf numFmtId="0" fontId="4" fillId="0" borderId="29" xfId="0" applyFont="1" applyBorder="1" applyAlignment="1">
      <alignment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22" fillId="0" borderId="10" xfId="0" applyFont="1" applyBorder="1" applyAlignment="1">
      <alignment vertical="center"/>
    </xf>
    <xf numFmtId="0" fontId="22" fillId="0" borderId="86" xfId="0" applyFont="1" applyBorder="1" applyAlignment="1">
      <alignment vertical="center"/>
    </xf>
    <xf numFmtId="0" fontId="22" fillId="0" borderId="65" xfId="0" applyFont="1" applyBorder="1" applyAlignment="1">
      <alignment vertical="center"/>
    </xf>
    <xf numFmtId="0" fontId="22" fillId="0" borderId="29"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0" fillId="0" borderId="95" xfId="0" applyBorder="1" applyAlignment="1">
      <alignment vertical="center" textRotation="255" wrapText="1"/>
    </xf>
    <xf numFmtId="0" fontId="0" fillId="0" borderId="96" xfId="0" applyBorder="1" applyAlignment="1">
      <alignment vertical="center" textRotation="255"/>
    </xf>
    <xf numFmtId="0" fontId="0" fillId="0" borderId="31" xfId="0" applyBorder="1" applyAlignment="1">
      <alignment vertical="center" textRotation="255"/>
    </xf>
    <xf numFmtId="0" fontId="0" fillId="0" borderId="58" xfId="0" applyBorder="1" applyAlignment="1">
      <alignment horizontal="center" vertical="center"/>
    </xf>
    <xf numFmtId="0" fontId="0" fillId="0" borderId="63" xfId="0" applyBorder="1" applyAlignment="1">
      <alignment vertical="center"/>
    </xf>
    <xf numFmtId="0" fontId="0" fillId="0" borderId="25"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6" xfId="0" applyBorder="1" applyAlignment="1">
      <alignment horizontal="center" vertical="center"/>
    </xf>
    <xf numFmtId="0" fontId="0" fillId="0" borderId="29" xfId="0" applyBorder="1" applyAlignment="1">
      <alignment horizontal="center" vertical="center"/>
    </xf>
    <xf numFmtId="0" fontId="22" fillId="0" borderId="86" xfId="0" applyFont="1" applyBorder="1" applyAlignment="1">
      <alignment vertical="center"/>
    </xf>
    <xf numFmtId="0" fontId="22" fillId="0" borderId="65" xfId="0" applyFont="1" applyBorder="1" applyAlignment="1">
      <alignment vertical="center"/>
    </xf>
    <xf numFmtId="0" fontId="22" fillId="0" borderId="66" xfId="0" applyFont="1" applyBorder="1" applyAlignment="1">
      <alignment vertical="center"/>
    </xf>
    <xf numFmtId="0" fontId="0" fillId="0" borderId="95" xfId="0" applyBorder="1" applyAlignment="1">
      <alignment vertical="center" textRotation="255"/>
    </xf>
    <xf numFmtId="0" fontId="0" fillId="0" borderId="30" xfId="0" applyBorder="1" applyAlignment="1">
      <alignment vertical="center" textRotation="255"/>
    </xf>
    <xf numFmtId="0" fontId="0" fillId="0" borderId="97" xfId="0" applyBorder="1" applyAlignment="1">
      <alignment vertical="center" textRotation="255"/>
    </xf>
    <xf numFmtId="0" fontId="0" fillId="0" borderId="98" xfId="0" applyBorder="1" applyAlignment="1">
      <alignment vertical="center" textRotation="255"/>
    </xf>
    <xf numFmtId="0" fontId="0" fillId="0" borderId="57" xfId="0" applyBorder="1" applyAlignment="1">
      <alignment horizontal="center" vertical="center"/>
    </xf>
    <xf numFmtId="0" fontId="0" fillId="0" borderId="82" xfId="0" applyBorder="1" applyAlignment="1">
      <alignment vertical="center"/>
    </xf>
    <xf numFmtId="0" fontId="0" fillId="0" borderId="79" xfId="0" applyBorder="1" applyAlignment="1">
      <alignment vertical="center"/>
    </xf>
    <xf numFmtId="0" fontId="0" fillId="0" borderId="99" xfId="0" applyBorder="1" applyAlignment="1">
      <alignment horizontal="center" vertical="center"/>
    </xf>
    <xf numFmtId="0" fontId="0" fillId="0" borderId="63" xfId="0" applyBorder="1" applyAlignment="1">
      <alignment horizontal="center" vertical="center"/>
    </xf>
    <xf numFmtId="0" fontId="0" fillId="0" borderId="42" xfId="0" applyBorder="1" applyAlignment="1">
      <alignment horizontal="center" vertical="center"/>
    </xf>
    <xf numFmtId="0" fontId="0" fillId="0" borderId="81" xfId="0"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0" fillId="0" borderId="75" xfId="0" applyBorder="1" applyAlignment="1">
      <alignment vertical="center"/>
    </xf>
    <xf numFmtId="0" fontId="0" fillId="0" borderId="51" xfId="0" applyBorder="1" applyAlignment="1">
      <alignment vertical="center"/>
    </xf>
    <xf numFmtId="0" fontId="5" fillId="0" borderId="100" xfId="0" applyFont="1" applyBorder="1" applyAlignment="1">
      <alignment horizontal="center" vertical="center" textRotation="255"/>
    </xf>
    <xf numFmtId="0" fontId="5" fillId="0" borderId="89" xfId="0" applyFont="1" applyBorder="1" applyAlignment="1">
      <alignment horizontal="center" vertical="center" textRotation="255"/>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22" fillId="0" borderId="49" xfId="0" applyFont="1" applyBorder="1" applyAlignment="1">
      <alignment horizontal="center" vertical="center"/>
    </xf>
    <xf numFmtId="0" fontId="22" fillId="0" borderId="75" xfId="0" applyFont="1" applyBorder="1" applyAlignment="1">
      <alignment horizontal="center" vertical="center"/>
    </xf>
    <xf numFmtId="0" fontId="22" fillId="0" borderId="101" xfId="0" applyFont="1" applyBorder="1" applyAlignment="1">
      <alignment horizontal="center" vertical="center"/>
    </xf>
    <xf numFmtId="0" fontId="22" fillId="0" borderId="49" xfId="0" applyFont="1" applyBorder="1" applyAlignment="1">
      <alignment vertical="center"/>
    </xf>
    <xf numFmtId="0" fontId="22" fillId="0" borderId="75" xfId="0" applyFont="1" applyBorder="1" applyAlignment="1">
      <alignment vertical="center"/>
    </xf>
    <xf numFmtId="0" fontId="22" fillId="0" borderId="101" xfId="0" applyFont="1" applyBorder="1" applyAlignment="1">
      <alignment vertical="center"/>
    </xf>
    <xf numFmtId="0" fontId="5" fillId="0" borderId="102" xfId="0" applyFont="1" applyBorder="1" applyAlignment="1">
      <alignment horizontal="center" vertical="center"/>
    </xf>
    <xf numFmtId="0" fontId="5" fillId="0" borderId="94" xfId="0" applyFont="1" applyBorder="1" applyAlignment="1">
      <alignment horizontal="center" vertical="center"/>
    </xf>
    <xf numFmtId="0" fontId="22" fillId="0" borderId="92" xfId="0" applyFont="1" applyBorder="1" applyAlignment="1">
      <alignment vertical="center"/>
    </xf>
    <xf numFmtId="0" fontId="22" fillId="0" borderId="93" xfId="0" applyFont="1" applyBorder="1" applyAlignment="1">
      <alignment vertical="center"/>
    </xf>
    <xf numFmtId="0" fontId="22" fillId="0" borderId="103" xfId="0" applyFont="1" applyBorder="1" applyAlignment="1">
      <alignment vertical="center"/>
    </xf>
    <xf numFmtId="0" fontId="11" fillId="0" borderId="0" xfId="0" applyFont="1" applyAlignment="1">
      <alignment horizontal="center" vertical="center"/>
    </xf>
    <xf numFmtId="58" fontId="0" fillId="0" borderId="0" xfId="0" applyNumberFormat="1" applyFont="1" applyAlignment="1" quotePrefix="1">
      <alignment horizontal="center" vertical="center"/>
    </xf>
    <xf numFmtId="0" fontId="5" fillId="0" borderId="88" xfId="0" applyFont="1" applyBorder="1" applyAlignment="1">
      <alignment horizontal="center" vertical="center" textRotation="255"/>
    </xf>
    <xf numFmtId="0" fontId="5" fillId="0" borderId="104" xfId="0" applyFont="1" applyBorder="1" applyAlignment="1">
      <alignment horizontal="center" vertical="center" textRotation="255"/>
    </xf>
    <xf numFmtId="0" fontId="22" fillId="0" borderId="84" xfId="0" applyFont="1" applyBorder="1" applyAlignment="1">
      <alignment vertical="center"/>
    </xf>
    <xf numFmtId="0" fontId="22" fillId="0" borderId="85" xfId="0" applyFont="1" applyBorder="1" applyAlignment="1">
      <alignment vertical="center"/>
    </xf>
    <xf numFmtId="0" fontId="22" fillId="0" borderId="105" xfId="0" applyFont="1" applyBorder="1" applyAlignment="1">
      <alignment vertical="center"/>
    </xf>
    <xf numFmtId="0" fontId="5" fillId="0" borderId="86" xfId="0" applyFont="1" applyBorder="1" applyAlignment="1">
      <alignment horizontal="center" vertical="center"/>
    </xf>
    <xf numFmtId="0" fontId="5" fillId="0" borderId="65" xfId="0" applyFont="1" applyBorder="1" applyAlignment="1">
      <alignment horizontal="center" vertical="center"/>
    </xf>
    <xf numFmtId="0" fontId="22" fillId="0" borderId="29" xfId="0" applyFont="1" applyBorder="1" applyAlignment="1">
      <alignment vertical="center"/>
    </xf>
    <xf numFmtId="0" fontId="0" fillId="0" borderId="14" xfId="0" applyBorder="1" applyAlignment="1">
      <alignment vertical="center"/>
    </xf>
    <xf numFmtId="58" fontId="0" fillId="0" borderId="0" xfId="0" applyNumberFormat="1" applyFont="1" applyAlignment="1" quotePrefix="1">
      <alignment horizontal="center" vertical="center"/>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9" fillId="0" borderId="109"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110" xfId="0" applyFont="1" applyBorder="1" applyAlignment="1">
      <alignment horizontal="center" vertical="center" wrapText="1"/>
    </xf>
    <xf numFmtId="0" fontId="19"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12" fillId="0" borderId="115" xfId="0" applyFont="1" applyBorder="1" applyAlignment="1">
      <alignment vertical="center" wrapText="1"/>
    </xf>
    <xf numFmtId="0" fontId="12" fillId="0" borderId="16" xfId="0" applyFont="1" applyBorder="1" applyAlignment="1">
      <alignment vertical="center" wrapText="1"/>
    </xf>
    <xf numFmtId="0" fontId="12" fillId="0" borderId="39" xfId="0" applyFont="1" applyBorder="1" applyAlignment="1">
      <alignment vertical="center" wrapText="1"/>
    </xf>
    <xf numFmtId="0" fontId="19" fillId="0" borderId="115" xfId="0" applyFont="1" applyBorder="1" applyAlignment="1">
      <alignment vertical="center" wrapText="1"/>
    </xf>
    <xf numFmtId="0" fontId="19" fillId="0" borderId="16" xfId="0" applyFont="1" applyBorder="1" applyAlignment="1">
      <alignment vertical="center" wrapText="1"/>
    </xf>
    <xf numFmtId="0" fontId="19" fillId="0" borderId="13" xfId="0" applyFont="1" applyBorder="1" applyAlignment="1">
      <alignment horizontal="left" vertical="center" wrapText="1"/>
    </xf>
    <xf numFmtId="0" fontId="19" fillId="0" borderId="47" xfId="0" applyFont="1" applyBorder="1" applyAlignment="1">
      <alignment horizontal="left" vertical="center" wrapText="1"/>
    </xf>
    <xf numFmtId="0" fontId="19" fillId="0" borderId="116" xfId="0" applyFont="1" applyBorder="1" applyAlignment="1">
      <alignment horizontal="center" vertical="center" wrapText="1"/>
    </xf>
    <xf numFmtId="0" fontId="19" fillId="0" borderId="69"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43" xfId="0" applyFont="1" applyBorder="1" applyAlignment="1">
      <alignment horizontal="center" vertical="center" wrapText="1"/>
    </xf>
    <xf numFmtId="0" fontId="12" fillId="0" borderId="13" xfId="0" applyFont="1" applyBorder="1" applyAlignment="1">
      <alignment vertical="center" wrapText="1"/>
    </xf>
    <xf numFmtId="0" fontId="12" fillId="0" borderId="47" xfId="0" applyFont="1" applyBorder="1" applyAlignment="1">
      <alignment vertical="center" wrapText="1"/>
    </xf>
    <xf numFmtId="0" fontId="12" fillId="0" borderId="100" xfId="0" applyFont="1" applyBorder="1" applyAlignment="1">
      <alignment horizontal="center" vertical="center" wrapText="1"/>
    </xf>
    <xf numFmtId="0" fontId="12" fillId="0" borderId="8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ont>
        <color theme="0"/>
      </font>
    </dxf>
    <dxf>
      <font>
        <color theme="0"/>
      </font>
    </dxf>
    <dxf>
      <fill>
        <patternFill>
          <bgColor indexed="45"/>
        </patternFill>
      </fill>
    </dxf>
    <dxf>
      <fill>
        <patternFill>
          <bgColor indexed="45"/>
        </patternFill>
      </fill>
    </dxf>
    <dxf>
      <fill>
        <patternFill>
          <bgColor indexed="45"/>
        </patternFill>
      </fill>
    </dxf>
    <dxf>
      <fill>
        <patternFill>
          <bgColor indexed="45"/>
        </patternFill>
      </fill>
    </dxf>
    <dxf>
      <font>
        <color theme="0"/>
      </font>
    </dxf>
    <dxf>
      <font>
        <color theme="0"/>
      </font>
    </dxf>
    <dxf>
      <font>
        <color theme="0"/>
      </font>
    </dxf>
    <dxf>
      <font>
        <color theme="0"/>
      </font>
    </dxf>
    <dxf>
      <font>
        <color theme="0"/>
      </font>
    </dxf>
    <dxf>
      <font>
        <color theme="0"/>
      </font>
    </dxf>
    <dxf>
      <fill>
        <patternFill>
          <bgColor indexed="45"/>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61</xdr:row>
      <xdr:rowOff>19050</xdr:rowOff>
    </xdr:from>
    <xdr:to>
      <xdr:col>15</xdr:col>
      <xdr:colOff>28575</xdr:colOff>
      <xdr:row>62</xdr:row>
      <xdr:rowOff>47625</xdr:rowOff>
    </xdr:to>
    <xdr:sp>
      <xdr:nvSpPr>
        <xdr:cNvPr id="1" name="AutoShape 9"/>
        <xdr:cNvSpPr>
          <a:spLocks/>
        </xdr:cNvSpPr>
      </xdr:nvSpPr>
      <xdr:spPr>
        <a:xfrm>
          <a:off x="2971800" y="10744200"/>
          <a:ext cx="247650" cy="209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24</xdr:row>
      <xdr:rowOff>9525</xdr:rowOff>
    </xdr:from>
    <xdr:to>
      <xdr:col>21</xdr:col>
      <xdr:colOff>95250</xdr:colOff>
      <xdr:row>27</xdr:row>
      <xdr:rowOff>38100</xdr:rowOff>
    </xdr:to>
    <xdr:sp>
      <xdr:nvSpPr>
        <xdr:cNvPr id="1" name="Text Box 17"/>
        <xdr:cNvSpPr txBox="1">
          <a:spLocks noChangeArrowheads="1"/>
        </xdr:cNvSpPr>
      </xdr:nvSpPr>
      <xdr:spPr>
        <a:xfrm>
          <a:off x="3276600" y="4743450"/>
          <a:ext cx="1152525" cy="5143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171450</xdr:colOff>
      <xdr:row>33</xdr:row>
      <xdr:rowOff>38100</xdr:rowOff>
    </xdr:from>
    <xdr:to>
      <xdr:col>24</xdr:col>
      <xdr:colOff>104775</xdr:colOff>
      <xdr:row>37</xdr:row>
      <xdr:rowOff>114300</xdr:rowOff>
    </xdr:to>
    <xdr:sp>
      <xdr:nvSpPr>
        <xdr:cNvPr id="2" name="角丸四角形吹き出し 2"/>
        <xdr:cNvSpPr>
          <a:spLocks/>
        </xdr:cNvSpPr>
      </xdr:nvSpPr>
      <xdr:spPr>
        <a:xfrm>
          <a:off x="2409825" y="6229350"/>
          <a:ext cx="2600325" cy="723900"/>
        </a:xfrm>
        <a:prstGeom prst="wedgeRoundRectCallout">
          <a:avLst>
            <a:gd name="adj1" fmla="val -42675"/>
            <a:gd name="adj2" fmla="val -122986"/>
          </a:avLst>
        </a:prstGeom>
        <a:solidFill>
          <a:srgbClr val="FFFFFF"/>
        </a:solidFill>
        <a:ln w="6350" cmpd="sng">
          <a:solidFill>
            <a:srgbClr val="F79646"/>
          </a:solidFill>
          <a:headEnd type="none"/>
          <a:tailEnd type="none"/>
        </a:ln>
      </xdr:spPr>
      <xdr:txBody>
        <a:bodyPr vertOverflow="clip" wrap="square"/>
        <a:p>
          <a:pPr algn="l">
            <a:defRPr/>
          </a:pPr>
          <a:r>
            <a:rPr lang="en-US" cap="none" sz="900" b="0" i="0" u="none" baseline="0">
              <a:solidFill>
                <a:srgbClr val="000000"/>
              </a:solidFill>
            </a:rPr>
            <a:t>１人の利用者が</a:t>
          </a:r>
          <a:r>
            <a:rPr lang="en-US" cap="none" sz="900" b="0" i="0" u="none" baseline="0">
              <a:solidFill>
                <a:srgbClr val="000000"/>
              </a:solidFill>
            </a:rPr>
            <a:t>１月に</a:t>
          </a:r>
          <a:r>
            <a:rPr lang="en-US" cap="none" sz="900" b="0" i="0" u="none" baseline="0">
              <a:solidFill>
                <a:srgbClr val="000000"/>
              </a:solidFill>
            </a:rPr>
            <a:t>複数の法人のサービスを受ける場合でも、居宅サービス計画数は「１」となります。</a:t>
          </a:r>
          <a:r>
            <a:rPr lang="en-US" cap="none" sz="900" b="0" i="0" u="none" baseline="0">
              <a:solidFill>
                <a:srgbClr val="000000"/>
              </a:solidFill>
            </a:rPr>
            <a:t>
</a:t>
          </a:r>
        </a:p>
      </xdr:txBody>
    </xdr:sp>
    <xdr:clientData/>
  </xdr:twoCellAnchor>
  <xdr:twoCellAnchor>
    <xdr:from>
      <xdr:col>16</xdr:col>
      <xdr:colOff>0</xdr:colOff>
      <xdr:row>14</xdr:row>
      <xdr:rowOff>104775</xdr:rowOff>
    </xdr:from>
    <xdr:to>
      <xdr:col>22</xdr:col>
      <xdr:colOff>66675</xdr:colOff>
      <xdr:row>19</xdr:row>
      <xdr:rowOff>19050</xdr:rowOff>
    </xdr:to>
    <xdr:sp>
      <xdr:nvSpPr>
        <xdr:cNvPr id="3" name="角丸四角形吹き出し 23"/>
        <xdr:cNvSpPr>
          <a:spLocks/>
        </xdr:cNvSpPr>
      </xdr:nvSpPr>
      <xdr:spPr>
        <a:xfrm>
          <a:off x="3381375" y="3219450"/>
          <a:ext cx="1209675" cy="723900"/>
        </a:xfrm>
        <a:prstGeom prst="wedgeRoundRectCallout">
          <a:avLst>
            <a:gd name="adj1" fmla="val -42675"/>
            <a:gd name="adj2" fmla="val -122986"/>
          </a:avLst>
        </a:prstGeom>
        <a:solidFill>
          <a:srgbClr val="FFFFFF"/>
        </a:solidFill>
        <a:ln w="6350" cmpd="sng">
          <a:solidFill>
            <a:srgbClr val="F79646"/>
          </a:solidFill>
          <a:headEnd type="none"/>
          <a:tailEnd type="none"/>
        </a:ln>
      </xdr:spPr>
      <xdr:txBody>
        <a:bodyPr vertOverflow="clip" wrap="square"/>
        <a:p>
          <a:pPr algn="l">
            <a:defRPr/>
          </a:pPr>
          <a:r>
            <a:rPr lang="en-US" cap="none" sz="900" b="0" i="0" u="none" baseline="0">
              <a:solidFill>
                <a:srgbClr val="000000"/>
              </a:solidFill>
            </a:rPr>
            <a:t>給付管理を行わなかった月は含みません。</a:t>
          </a:r>
          <a:r>
            <a:rPr lang="en-US" cap="none" sz="900" b="0" i="0" u="none" baseline="0">
              <a:solidFill>
                <a:srgbClr val="000000"/>
              </a:solidFill>
            </a:rPr>
            <a:t>
</a:t>
          </a:r>
        </a:p>
      </xdr:txBody>
    </xdr:sp>
    <xdr:clientData/>
  </xdr:twoCellAnchor>
  <xdr:twoCellAnchor>
    <xdr:from>
      <xdr:col>31</xdr:col>
      <xdr:colOff>66675</xdr:colOff>
      <xdr:row>15</xdr:row>
      <xdr:rowOff>9525</xdr:rowOff>
    </xdr:from>
    <xdr:to>
      <xdr:col>36</xdr:col>
      <xdr:colOff>38100</xdr:colOff>
      <xdr:row>19</xdr:row>
      <xdr:rowOff>85725</xdr:rowOff>
    </xdr:to>
    <xdr:sp>
      <xdr:nvSpPr>
        <xdr:cNvPr id="4" name="角丸四角形吹き出し 24"/>
        <xdr:cNvSpPr>
          <a:spLocks/>
        </xdr:cNvSpPr>
      </xdr:nvSpPr>
      <xdr:spPr>
        <a:xfrm>
          <a:off x="6305550" y="3286125"/>
          <a:ext cx="1209675" cy="723900"/>
        </a:xfrm>
        <a:prstGeom prst="wedgeRoundRectCallout">
          <a:avLst>
            <a:gd name="adj1" fmla="val 32125"/>
            <a:gd name="adj2" fmla="val -130879"/>
          </a:avLst>
        </a:prstGeom>
        <a:solidFill>
          <a:srgbClr val="FFFFFF"/>
        </a:solidFill>
        <a:ln w="6350" cmpd="sng">
          <a:solidFill>
            <a:srgbClr val="F79646"/>
          </a:solidFill>
          <a:headEnd type="none"/>
          <a:tailEnd type="none"/>
        </a:ln>
      </xdr:spPr>
      <xdr:txBody>
        <a:bodyPr vertOverflow="clip" wrap="square"/>
        <a:p>
          <a:pPr algn="l">
            <a:defRPr/>
          </a:pPr>
          <a:r>
            <a:rPr lang="en-US" cap="none" sz="900" b="0" i="0" u="none" baseline="0">
              <a:solidFill>
                <a:srgbClr val="000000"/>
              </a:solidFill>
            </a:rPr>
            <a:t>給付管理を行わなかった月は含みません。</a:t>
          </a:r>
          <a:r>
            <a:rPr lang="en-US" cap="none" sz="900" b="0" i="0" u="none" baseline="0">
              <a:solidFill>
                <a:srgbClr val="000000"/>
              </a:solidFill>
            </a:rPr>
            <a:t>
</a:t>
          </a:r>
        </a:p>
      </xdr:txBody>
    </xdr:sp>
    <xdr:clientData/>
  </xdr:twoCellAnchor>
  <xdr:twoCellAnchor>
    <xdr:from>
      <xdr:col>0</xdr:col>
      <xdr:colOff>171450</xdr:colOff>
      <xdr:row>24</xdr:row>
      <xdr:rowOff>19050</xdr:rowOff>
    </xdr:from>
    <xdr:to>
      <xdr:col>12</xdr:col>
      <xdr:colOff>180975</xdr:colOff>
      <xdr:row>28</xdr:row>
      <xdr:rowOff>57150</xdr:rowOff>
    </xdr:to>
    <xdr:sp>
      <xdr:nvSpPr>
        <xdr:cNvPr id="5" name="角丸四角形吹き出し 15"/>
        <xdr:cNvSpPr>
          <a:spLocks/>
        </xdr:cNvSpPr>
      </xdr:nvSpPr>
      <xdr:spPr>
        <a:xfrm>
          <a:off x="171450" y="4752975"/>
          <a:ext cx="2628900" cy="685800"/>
        </a:xfrm>
        <a:prstGeom prst="wedgeRoundRectCallout">
          <a:avLst>
            <a:gd name="adj1" fmla="val 56393"/>
            <a:gd name="adj2" fmla="val -124800"/>
          </a:avLst>
        </a:prstGeom>
        <a:solidFill>
          <a:srgbClr val="FFFFFF"/>
        </a:solidFill>
        <a:ln w="3175"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一人の利用者に対し、同一法人の複数の事業所を位置付けた場合でも、その法人を位置付けた居宅サービス計画の数は「１」とします。</a:t>
          </a:r>
          <a:r>
            <a:rPr lang="en-US" cap="none" sz="900" b="0" i="0" u="none" baseline="0">
              <a:solidFill>
                <a:srgbClr val="000000"/>
              </a:solidFill>
            </a:rPr>
            <a:t>
</a:t>
          </a:r>
        </a:p>
      </xdr:txBody>
    </xdr:sp>
    <xdr:clientData/>
  </xdr:twoCellAnchor>
  <xdr:twoCellAnchor>
    <xdr:from>
      <xdr:col>13</xdr:col>
      <xdr:colOff>171450</xdr:colOff>
      <xdr:row>61</xdr:row>
      <xdr:rowOff>19050</xdr:rowOff>
    </xdr:from>
    <xdr:to>
      <xdr:col>15</xdr:col>
      <xdr:colOff>38100</xdr:colOff>
      <xdr:row>62</xdr:row>
      <xdr:rowOff>47625</xdr:rowOff>
    </xdr:to>
    <xdr:sp>
      <xdr:nvSpPr>
        <xdr:cNvPr id="6" name="AutoShape 9"/>
        <xdr:cNvSpPr>
          <a:spLocks/>
        </xdr:cNvSpPr>
      </xdr:nvSpPr>
      <xdr:spPr>
        <a:xfrm>
          <a:off x="2981325" y="10744200"/>
          <a:ext cx="247650" cy="209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14</xdr:row>
      <xdr:rowOff>0</xdr:rowOff>
    </xdr:from>
    <xdr:to>
      <xdr:col>12</xdr:col>
      <xdr:colOff>38100</xdr:colOff>
      <xdr:row>15</xdr:row>
      <xdr:rowOff>9525</xdr:rowOff>
    </xdr:to>
    <xdr:sp>
      <xdr:nvSpPr>
        <xdr:cNvPr id="1" name="Oval 4"/>
        <xdr:cNvSpPr>
          <a:spLocks/>
        </xdr:cNvSpPr>
      </xdr:nvSpPr>
      <xdr:spPr>
        <a:xfrm>
          <a:off x="4352925" y="3267075"/>
          <a:ext cx="4572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12</xdr:row>
      <xdr:rowOff>104775</xdr:rowOff>
    </xdr:from>
    <xdr:to>
      <xdr:col>9</xdr:col>
      <xdr:colOff>47625</xdr:colOff>
      <xdr:row>13</xdr:row>
      <xdr:rowOff>238125</xdr:rowOff>
    </xdr:to>
    <xdr:sp>
      <xdr:nvSpPr>
        <xdr:cNvPr id="2" name="Oval 4"/>
        <xdr:cNvSpPr>
          <a:spLocks/>
        </xdr:cNvSpPr>
      </xdr:nvSpPr>
      <xdr:spPr>
        <a:xfrm>
          <a:off x="3305175" y="3009900"/>
          <a:ext cx="4572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20</xdr:row>
      <xdr:rowOff>76200</xdr:rowOff>
    </xdr:from>
    <xdr:to>
      <xdr:col>18</xdr:col>
      <xdr:colOff>95250</xdr:colOff>
      <xdr:row>23</xdr:row>
      <xdr:rowOff>200025</xdr:rowOff>
    </xdr:to>
    <xdr:sp>
      <xdr:nvSpPr>
        <xdr:cNvPr id="3" name="角丸四角形吹き出し 7"/>
        <xdr:cNvSpPr>
          <a:spLocks/>
        </xdr:cNvSpPr>
      </xdr:nvSpPr>
      <xdr:spPr>
        <a:xfrm>
          <a:off x="7172325" y="4676775"/>
          <a:ext cx="1181100" cy="638175"/>
        </a:xfrm>
        <a:prstGeom prst="wedgeRoundRectCallout">
          <a:avLst>
            <a:gd name="adj1" fmla="val 65532"/>
            <a:gd name="adj2" fmla="val -137500"/>
          </a:avLst>
        </a:prstGeom>
        <a:solidFill>
          <a:srgbClr val="FFFFFF"/>
        </a:solidFill>
        <a:ln w="3175"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様式１の分子計と一致すること</a:t>
          </a:r>
          <a:r>
            <a:rPr lang="en-US" cap="none" sz="1100" b="0" i="0" u="none" baseline="0">
              <a:solidFill>
                <a:srgbClr val="000000"/>
              </a:solidFill>
            </a:rPr>
            <a:t>
</a:t>
          </a:r>
        </a:p>
      </xdr:txBody>
    </xdr:sp>
    <xdr:clientData/>
  </xdr:twoCellAnchor>
  <xdr:twoCellAnchor>
    <xdr:from>
      <xdr:col>15</xdr:col>
      <xdr:colOff>438150</xdr:colOff>
      <xdr:row>10</xdr:row>
      <xdr:rowOff>0</xdr:rowOff>
    </xdr:from>
    <xdr:to>
      <xdr:col>17</xdr:col>
      <xdr:colOff>533400</xdr:colOff>
      <xdr:row>12</xdr:row>
      <xdr:rowOff>95250</xdr:rowOff>
    </xdr:to>
    <xdr:sp>
      <xdr:nvSpPr>
        <xdr:cNvPr id="4" name="角丸四角形吹き出し 8"/>
        <xdr:cNvSpPr>
          <a:spLocks/>
        </xdr:cNvSpPr>
      </xdr:nvSpPr>
      <xdr:spPr>
        <a:xfrm>
          <a:off x="6953250" y="2390775"/>
          <a:ext cx="1257300" cy="609600"/>
        </a:xfrm>
        <a:prstGeom prst="wedgeRoundRectCallout">
          <a:avLst>
            <a:gd name="adj1" fmla="val 84324"/>
            <a:gd name="adj2" fmla="val 195222"/>
          </a:avLst>
        </a:prstGeom>
        <a:solidFill>
          <a:srgbClr val="FFFFFF"/>
        </a:solidFill>
        <a:ln w="3175"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様式１の分母計と一致すること</a:t>
          </a:r>
          <a:r>
            <a:rPr lang="en-US" cap="none" sz="1100" b="0" i="0" u="none" baseline="0">
              <a:solidFill>
                <a:srgbClr val="000000"/>
              </a:solidFill>
            </a:rPr>
            <a:t>
</a:t>
          </a:r>
        </a:p>
      </xdr:txBody>
    </xdr:sp>
    <xdr:clientData/>
  </xdr:twoCellAnchor>
  <xdr:twoCellAnchor>
    <xdr:from>
      <xdr:col>14</xdr:col>
      <xdr:colOff>276225</xdr:colOff>
      <xdr:row>29</xdr:row>
      <xdr:rowOff>95250</xdr:rowOff>
    </xdr:from>
    <xdr:to>
      <xdr:col>17</xdr:col>
      <xdr:colOff>238125</xdr:colOff>
      <xdr:row>33</xdr:row>
      <xdr:rowOff>57150</xdr:rowOff>
    </xdr:to>
    <xdr:sp>
      <xdr:nvSpPr>
        <xdr:cNvPr id="5" name="角丸四角形吹き出し 10"/>
        <xdr:cNvSpPr>
          <a:spLocks/>
        </xdr:cNvSpPr>
      </xdr:nvSpPr>
      <xdr:spPr>
        <a:xfrm>
          <a:off x="6210300" y="6800850"/>
          <a:ext cx="1704975" cy="647700"/>
        </a:xfrm>
        <a:prstGeom prst="wedgeRoundRectCallout">
          <a:avLst>
            <a:gd name="adj1" fmla="val 90569"/>
            <a:gd name="adj2" fmla="val 92689"/>
          </a:avLst>
        </a:prstGeom>
        <a:solidFill>
          <a:srgbClr val="FFFFFF"/>
        </a:solidFill>
        <a:ln w="3175" cmpd="sng">
          <a:solidFill>
            <a:srgbClr val="F79646"/>
          </a:solidFill>
          <a:headEnd type="none"/>
          <a:tailEnd type="none"/>
        </a:ln>
      </xdr:spPr>
      <xdr:txBody>
        <a:bodyPr vertOverflow="clip" wrap="square"/>
        <a:p>
          <a:pPr algn="l">
            <a:defRPr/>
          </a:pPr>
          <a:r>
            <a:rPr lang="en-US" cap="none" sz="1100" b="0" i="0" u="none" baseline="0">
              <a:solidFill>
                <a:srgbClr val="000000"/>
              </a:solidFill>
            </a:rPr>
            <a:t>d/c</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８０</a:t>
          </a:r>
          <a:r>
            <a:rPr lang="en-US" cap="none" sz="1100" b="0" i="0" u="none" baseline="0">
              <a:solidFill>
                <a:srgbClr val="000000"/>
              </a:solidFill>
              <a:latin typeface="ＭＳ Ｐゴシック"/>
              <a:ea typeface="ＭＳ Ｐゴシック"/>
              <a:cs typeface="ＭＳ Ｐゴシック"/>
            </a:rPr>
            <a:t>％を超えた場合、集中減算の対象となる</a:t>
          </a:r>
          <a:r>
            <a:rPr lang="en-US" cap="none" sz="1100" b="0" i="0" u="none" baseline="0">
              <a:solidFill>
                <a:srgbClr val="000000"/>
              </a:solidFill>
            </a:rPr>
            <a:t>
</a:t>
          </a:r>
        </a:p>
      </xdr:txBody>
    </xdr:sp>
    <xdr:clientData/>
  </xdr:twoCellAnchor>
  <xdr:twoCellAnchor>
    <xdr:from>
      <xdr:col>11</xdr:col>
      <xdr:colOff>285750</xdr:colOff>
      <xdr:row>40</xdr:row>
      <xdr:rowOff>38100</xdr:rowOff>
    </xdr:from>
    <xdr:to>
      <xdr:col>17</xdr:col>
      <xdr:colOff>285750</xdr:colOff>
      <xdr:row>44</xdr:row>
      <xdr:rowOff>142875</xdr:rowOff>
    </xdr:to>
    <xdr:sp>
      <xdr:nvSpPr>
        <xdr:cNvPr id="6" name="角丸四角形吹き出し 14"/>
        <xdr:cNvSpPr>
          <a:spLocks/>
        </xdr:cNvSpPr>
      </xdr:nvSpPr>
      <xdr:spPr>
        <a:xfrm>
          <a:off x="4705350" y="9191625"/>
          <a:ext cx="3257550" cy="790575"/>
        </a:xfrm>
        <a:prstGeom prst="wedgeRoundRectCallout">
          <a:avLst>
            <a:gd name="adj1" fmla="val 66569"/>
            <a:gd name="adj2" fmla="val 184995"/>
          </a:avLst>
        </a:prstGeom>
        <a:solidFill>
          <a:srgbClr val="FFFFFF"/>
        </a:solidFill>
        <a:ln w="3175" cmpd="sng">
          <a:solidFill>
            <a:srgbClr val="F79646"/>
          </a:solidFill>
          <a:headEnd type="none"/>
          <a:tailEnd type="none"/>
        </a:ln>
      </xdr:spPr>
      <xdr:txBody>
        <a:bodyPr vertOverflow="clip" wrap="square"/>
        <a:p>
          <a:pPr algn="l">
            <a:defRPr/>
          </a:pPr>
          <a:r>
            <a:rPr lang="en-US" cap="none" sz="1100" b="0" i="0" u="none" baseline="0">
              <a:solidFill>
                <a:srgbClr val="000000"/>
              </a:solidFill>
            </a:rPr>
            <a:t>f/e</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rPr>
            <a:t>80</a:t>
          </a:r>
          <a:r>
            <a:rPr lang="en-US" cap="none" sz="1100" b="0" i="0" u="none" baseline="0">
              <a:solidFill>
                <a:srgbClr val="000000"/>
              </a:solidFill>
              <a:latin typeface="ＭＳ Ｐゴシック"/>
              <a:ea typeface="ＭＳ Ｐゴシック"/>
              <a:cs typeface="ＭＳ Ｐゴシック"/>
            </a:rPr>
            <a:t>％を超えたが、正当な理由５に該当し、再計算した結果</a:t>
          </a:r>
          <a:r>
            <a:rPr lang="en-US" cap="none" sz="1100" b="0" i="0" u="none" baseline="0">
              <a:solidFill>
                <a:srgbClr val="000000"/>
              </a:solidFill>
            </a:rPr>
            <a:t>80</a:t>
          </a:r>
          <a:r>
            <a:rPr lang="en-US" cap="none" sz="1100" b="0" i="0" u="none" baseline="0">
              <a:solidFill>
                <a:srgbClr val="000000"/>
              </a:solidFill>
              <a:latin typeface="ＭＳ Ｐゴシック"/>
              <a:ea typeface="ＭＳ Ｐゴシック"/>
              <a:cs typeface="ＭＳ Ｐゴシック"/>
            </a:rPr>
            <a:t>％以下となったため集中減算の対象とならない</a:t>
          </a:r>
          <a:r>
            <a:rPr lang="en-US" cap="none" sz="1100" b="0" i="0" u="none" baseline="0">
              <a:solidFill>
                <a:srgbClr val="000000"/>
              </a:solidFill>
            </a:rPr>
            <a:t>
</a:t>
          </a:r>
        </a:p>
      </xdr:txBody>
    </xdr:sp>
    <xdr:clientData/>
  </xdr:twoCellAnchor>
  <xdr:twoCellAnchor>
    <xdr:from>
      <xdr:col>3</xdr:col>
      <xdr:colOff>180975</xdr:colOff>
      <xdr:row>60</xdr:row>
      <xdr:rowOff>228600</xdr:rowOff>
    </xdr:from>
    <xdr:to>
      <xdr:col>13</xdr:col>
      <xdr:colOff>447675</xdr:colOff>
      <xdr:row>66</xdr:row>
      <xdr:rowOff>133350</xdr:rowOff>
    </xdr:to>
    <xdr:sp>
      <xdr:nvSpPr>
        <xdr:cNvPr id="7" name="角丸四角形吹き出し 12"/>
        <xdr:cNvSpPr>
          <a:spLocks/>
        </xdr:cNvSpPr>
      </xdr:nvSpPr>
      <xdr:spPr>
        <a:xfrm>
          <a:off x="1781175" y="13801725"/>
          <a:ext cx="4019550" cy="1152525"/>
        </a:xfrm>
        <a:prstGeom prst="wedgeRoundRectCallout">
          <a:avLst>
            <a:gd name="adj1" fmla="val -90689"/>
            <a:gd name="adj2" fmla="val 76986"/>
          </a:avLst>
        </a:prstGeom>
        <a:solidFill>
          <a:srgbClr val="FFFFFF"/>
        </a:solidFill>
        <a:ln w="3175"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通所介護と地域密着型通所介護をひとくくりにして紹介率を計算する場合、ご記入ください。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それぞれのサービスごとに紹介率を計算する場合は、記入不要です。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104"/>
  <sheetViews>
    <sheetView view="pageBreakPreview" zoomScaleSheetLayoutView="100" zoomScalePageLayoutView="0" workbookViewId="0" topLeftCell="A1">
      <selection activeCell="X67" sqref="X67"/>
    </sheetView>
  </sheetViews>
  <sheetFormatPr defaultColWidth="9.00390625" defaultRowHeight="13.5"/>
  <cols>
    <col min="1" max="1" width="6.875" style="0" customWidth="1"/>
    <col min="2" max="31" width="2.50390625" style="0" customWidth="1"/>
    <col min="32" max="32" width="1.25" style="31" customWidth="1"/>
    <col min="33" max="38" width="3.75390625" style="0" customWidth="1"/>
    <col min="39" max="39" width="1.25" style="0" customWidth="1"/>
    <col min="40" max="44" width="3.625" style="0" customWidth="1"/>
  </cols>
  <sheetData>
    <row r="1" spans="1:37" ht="15.75" customHeight="1">
      <c r="A1" s="37" t="s">
        <v>50</v>
      </c>
      <c r="AK1" s="11" t="s">
        <v>51</v>
      </c>
    </row>
    <row r="2" spans="1:37" ht="15" customHeight="1" thickBot="1">
      <c r="A2" s="37"/>
      <c r="AF2" s="127" t="s">
        <v>143</v>
      </c>
      <c r="AH2" s="159" t="s">
        <v>144</v>
      </c>
      <c r="AI2" s="159"/>
      <c r="AK2" t="s">
        <v>142</v>
      </c>
    </row>
    <row r="3" spans="1:38" ht="12" customHeight="1" thickBot="1">
      <c r="A3" s="162" t="s">
        <v>65</v>
      </c>
      <c r="B3" s="163"/>
      <c r="C3" s="163"/>
      <c r="D3" s="163"/>
      <c r="E3" s="163"/>
      <c r="F3" s="164"/>
      <c r="G3" s="160" t="s">
        <v>140</v>
      </c>
      <c r="H3" s="160"/>
      <c r="I3" s="160"/>
      <c r="J3" s="160"/>
      <c r="K3" s="160"/>
      <c r="L3" s="160"/>
      <c r="M3" s="160"/>
      <c r="N3" s="160"/>
      <c r="O3" s="160"/>
      <c r="P3" s="160"/>
      <c r="Q3" s="160"/>
      <c r="R3" s="160"/>
      <c r="S3" s="160"/>
      <c r="T3" s="160"/>
      <c r="U3" s="160"/>
      <c r="V3" s="161"/>
      <c r="X3" s="119" t="str">
        <f>G3</f>
        <v>地域密着型通所介護</v>
      </c>
      <c r="Y3" s="120"/>
      <c r="Z3" s="120"/>
      <c r="AA3" s="120"/>
      <c r="AB3" s="120"/>
      <c r="AC3" s="120"/>
      <c r="AD3" s="120"/>
      <c r="AE3" s="120"/>
      <c r="AF3" s="125"/>
      <c r="AG3" s="120"/>
      <c r="AH3" s="120"/>
      <c r="AI3" s="120"/>
      <c r="AJ3" s="120"/>
      <c r="AK3" s="120"/>
      <c r="AL3" s="123"/>
    </row>
    <row r="4" spans="1:38" ht="12" customHeight="1" thickBot="1">
      <c r="A4" s="162" t="s">
        <v>66</v>
      </c>
      <c r="B4" s="163"/>
      <c r="C4" s="163"/>
      <c r="D4" s="163"/>
      <c r="E4" s="163"/>
      <c r="F4" s="164"/>
      <c r="G4" s="160"/>
      <c r="H4" s="161"/>
      <c r="I4" t="s">
        <v>52</v>
      </c>
      <c r="J4" s="72" t="s">
        <v>69</v>
      </c>
      <c r="K4" s="24"/>
      <c r="L4" s="24"/>
      <c r="M4" s="24"/>
      <c r="N4" s="24"/>
      <c r="O4" s="24"/>
      <c r="P4" s="24"/>
      <c r="Q4" s="24"/>
      <c r="R4" s="24"/>
      <c r="S4" s="24"/>
      <c r="T4" s="24"/>
      <c r="U4" s="24"/>
      <c r="V4" s="24"/>
      <c r="X4" s="121" t="s">
        <v>141</v>
      </c>
      <c r="Y4" s="122"/>
      <c r="Z4" s="122"/>
      <c r="AA4" s="122"/>
      <c r="AB4" s="122"/>
      <c r="AC4" s="122"/>
      <c r="AD4" s="122"/>
      <c r="AE4" s="122"/>
      <c r="AF4" s="126"/>
      <c r="AG4" s="122"/>
      <c r="AH4" s="122"/>
      <c r="AI4" s="122"/>
      <c r="AJ4" s="122"/>
      <c r="AK4" s="122"/>
      <c r="AL4" s="124"/>
    </row>
    <row r="5" s="24" customFormat="1" ht="4.5" customHeight="1"/>
    <row r="6" spans="33:38" s="24" customFormat="1" ht="11.25" customHeight="1" thickBot="1">
      <c r="AG6" s="165" t="str">
        <f>IF(G3=0," ",G3)</f>
        <v>地域密着型通所介護</v>
      </c>
      <c r="AH6" s="166"/>
      <c r="AI6" s="166"/>
      <c r="AJ6" s="166"/>
      <c r="AK6" s="166"/>
      <c r="AL6" s="167"/>
    </row>
    <row r="7" spans="2:38" s="24" customFormat="1" ht="12.75" customHeight="1" thickBot="1">
      <c r="B7" s="168" t="s">
        <v>63</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c r="AF7" s="25"/>
      <c r="AG7" s="171" t="s">
        <v>61</v>
      </c>
      <c r="AH7" s="172"/>
      <c r="AI7" s="172"/>
      <c r="AJ7" s="172"/>
      <c r="AK7" s="172"/>
      <c r="AL7" s="173"/>
    </row>
    <row r="8" spans="1:38" ht="13.5" customHeight="1">
      <c r="A8" s="180" t="s">
        <v>62</v>
      </c>
      <c r="B8" s="192" t="s">
        <v>112</v>
      </c>
      <c r="C8" s="193"/>
      <c r="D8" s="193"/>
      <c r="E8" s="193"/>
      <c r="F8" s="194"/>
      <c r="G8" s="183" t="s">
        <v>112</v>
      </c>
      <c r="H8" s="184"/>
      <c r="I8" s="184"/>
      <c r="J8" s="184"/>
      <c r="K8" s="185"/>
      <c r="L8" s="192" t="s">
        <v>112</v>
      </c>
      <c r="M8" s="193"/>
      <c r="N8" s="193"/>
      <c r="O8" s="193"/>
      <c r="P8" s="194"/>
      <c r="Q8" s="183" t="s">
        <v>112</v>
      </c>
      <c r="R8" s="184"/>
      <c r="S8" s="184"/>
      <c r="T8" s="184"/>
      <c r="U8" s="185"/>
      <c r="V8" s="192" t="s">
        <v>112</v>
      </c>
      <c r="W8" s="193"/>
      <c r="X8" s="193"/>
      <c r="Y8" s="193"/>
      <c r="Z8" s="194"/>
      <c r="AA8" s="183" t="s">
        <v>112</v>
      </c>
      <c r="AB8" s="184"/>
      <c r="AC8" s="184"/>
      <c r="AD8" s="184"/>
      <c r="AE8" s="185"/>
      <c r="AF8" s="23"/>
      <c r="AG8" s="177" t="s">
        <v>115</v>
      </c>
      <c r="AH8" s="178"/>
      <c r="AI8" s="178"/>
      <c r="AJ8" s="178"/>
      <c r="AK8" s="178"/>
      <c r="AL8" s="179"/>
    </row>
    <row r="9" spans="1:38" ht="13.5">
      <c r="A9" s="181"/>
      <c r="B9" s="186" t="s">
        <v>64</v>
      </c>
      <c r="C9" s="187"/>
      <c r="D9" s="187"/>
      <c r="E9" s="187"/>
      <c r="F9" s="188"/>
      <c r="G9" s="189" t="s">
        <v>49</v>
      </c>
      <c r="H9" s="190"/>
      <c r="I9" s="190"/>
      <c r="J9" s="190"/>
      <c r="K9" s="191"/>
      <c r="L9" s="189" t="s">
        <v>49</v>
      </c>
      <c r="M9" s="190"/>
      <c r="N9" s="190"/>
      <c r="O9" s="190"/>
      <c r="P9" s="191"/>
      <c r="Q9" s="189" t="s">
        <v>49</v>
      </c>
      <c r="R9" s="190"/>
      <c r="S9" s="190"/>
      <c r="T9" s="190"/>
      <c r="U9" s="191"/>
      <c r="V9" s="189" t="s">
        <v>49</v>
      </c>
      <c r="W9" s="190"/>
      <c r="X9" s="190"/>
      <c r="Y9" s="190"/>
      <c r="Z9" s="191"/>
      <c r="AA9" s="189" t="s">
        <v>49</v>
      </c>
      <c r="AB9" s="190"/>
      <c r="AC9" s="190"/>
      <c r="AD9" s="190"/>
      <c r="AE9" s="191"/>
      <c r="AF9" s="23"/>
      <c r="AG9" s="174" t="s">
        <v>112</v>
      </c>
      <c r="AH9" s="174" t="s">
        <v>112</v>
      </c>
      <c r="AI9" s="174" t="s">
        <v>112</v>
      </c>
      <c r="AJ9" s="174" t="s">
        <v>112</v>
      </c>
      <c r="AK9" s="174" t="s">
        <v>112</v>
      </c>
      <c r="AL9" s="174" t="s">
        <v>112</v>
      </c>
    </row>
    <row r="10" spans="1:38" ht="84" customHeight="1">
      <c r="A10" s="182"/>
      <c r="B10" s="110" t="s">
        <v>126</v>
      </c>
      <c r="C10" s="111" t="s">
        <v>127</v>
      </c>
      <c r="D10" s="111" t="s">
        <v>128</v>
      </c>
      <c r="E10" s="111" t="s">
        <v>129</v>
      </c>
      <c r="F10" s="112" t="s">
        <v>134</v>
      </c>
      <c r="G10" s="110" t="s">
        <v>126</v>
      </c>
      <c r="H10" s="111" t="s">
        <v>127</v>
      </c>
      <c r="I10" s="111" t="s">
        <v>128</v>
      </c>
      <c r="J10" s="111" t="s">
        <v>129</v>
      </c>
      <c r="K10" s="112" t="s">
        <v>134</v>
      </c>
      <c r="L10" s="110" t="s">
        <v>126</v>
      </c>
      <c r="M10" s="111" t="s">
        <v>127</v>
      </c>
      <c r="N10" s="111" t="s">
        <v>128</v>
      </c>
      <c r="O10" s="111" t="s">
        <v>129</v>
      </c>
      <c r="P10" s="112" t="s">
        <v>134</v>
      </c>
      <c r="Q10" s="110" t="s">
        <v>126</v>
      </c>
      <c r="R10" s="111" t="s">
        <v>127</v>
      </c>
      <c r="S10" s="111" t="s">
        <v>128</v>
      </c>
      <c r="T10" s="111" t="s">
        <v>129</v>
      </c>
      <c r="U10" s="112" t="s">
        <v>134</v>
      </c>
      <c r="V10" s="110" t="s">
        <v>126</v>
      </c>
      <c r="W10" s="111" t="s">
        <v>127</v>
      </c>
      <c r="X10" s="111" t="s">
        <v>128</v>
      </c>
      <c r="Y10" s="111" t="s">
        <v>129</v>
      </c>
      <c r="Z10" s="112" t="s">
        <v>134</v>
      </c>
      <c r="AA10" s="110" t="s">
        <v>126</v>
      </c>
      <c r="AB10" s="111" t="s">
        <v>127</v>
      </c>
      <c r="AC10" s="111" t="s">
        <v>128</v>
      </c>
      <c r="AD10" s="111" t="s">
        <v>129</v>
      </c>
      <c r="AE10" s="112" t="s">
        <v>134</v>
      </c>
      <c r="AF10" s="23"/>
      <c r="AG10" s="175"/>
      <c r="AH10" s="175"/>
      <c r="AI10" s="175"/>
      <c r="AJ10" s="175"/>
      <c r="AK10" s="175"/>
      <c r="AL10" s="175"/>
    </row>
    <row r="11" spans="1:38" ht="12.75" customHeight="1">
      <c r="A11" s="46" t="s">
        <v>60</v>
      </c>
      <c r="B11" s="33"/>
      <c r="C11" s="26"/>
      <c r="D11" s="26"/>
      <c r="E11" s="67"/>
      <c r="F11" s="68"/>
      <c r="G11" s="33"/>
      <c r="H11" s="26"/>
      <c r="I11" s="26"/>
      <c r="J11" s="26"/>
      <c r="K11" s="34"/>
      <c r="L11" s="33"/>
      <c r="M11" s="26"/>
      <c r="N11" s="26"/>
      <c r="O11" s="26"/>
      <c r="P11" s="34"/>
      <c r="Q11" s="33"/>
      <c r="R11" s="26"/>
      <c r="S11" s="26"/>
      <c r="T11" s="26"/>
      <c r="U11" s="34"/>
      <c r="V11" s="33"/>
      <c r="W11" s="26"/>
      <c r="X11" s="26"/>
      <c r="Y11" s="26"/>
      <c r="Z11" s="34"/>
      <c r="AA11" s="33"/>
      <c r="AB11" s="26"/>
      <c r="AC11" s="26"/>
      <c r="AD11" s="26"/>
      <c r="AE11" s="34"/>
      <c r="AF11" s="27"/>
      <c r="AG11" s="28">
        <f aca="true" t="shared" si="0" ref="AG11:AG60">IF(SUM(B11:F11)=0,"",1)</f>
      </c>
      <c r="AH11" s="65">
        <f aca="true" t="shared" si="1" ref="AH11:AH60">IF(SUM(G11:K11)=0,"",1)</f>
      </c>
      <c r="AI11" s="65">
        <f aca="true" t="shared" si="2" ref="AI11:AI60">IF(SUM(L11:P11)=0,"",1)</f>
      </c>
      <c r="AJ11" s="65">
        <f aca="true" t="shared" si="3" ref="AJ11:AJ60">IF(SUM(Q11:U11)=0,"",1)</f>
      </c>
      <c r="AK11" s="65">
        <f aca="true" t="shared" si="4" ref="AK11:AK60">IF(SUM(V11:Z11)=0,"",1)</f>
      </c>
      <c r="AL11" s="65">
        <f aca="true" t="shared" si="5" ref="AL11:AL60">IF(SUM(AA11:AE11)=0,"",1)</f>
      </c>
    </row>
    <row r="12" spans="1:38" ht="12.75" customHeight="1">
      <c r="A12" s="47">
        <v>2</v>
      </c>
      <c r="B12" s="35"/>
      <c r="C12" s="29"/>
      <c r="D12" s="29"/>
      <c r="E12" s="42"/>
      <c r="F12" s="43"/>
      <c r="G12" s="35"/>
      <c r="H12" s="29"/>
      <c r="I12" s="29"/>
      <c r="J12" s="29"/>
      <c r="K12" s="36"/>
      <c r="L12" s="35"/>
      <c r="M12" s="29"/>
      <c r="N12" s="29"/>
      <c r="O12" s="29"/>
      <c r="P12" s="36"/>
      <c r="Q12" s="35"/>
      <c r="R12" s="29"/>
      <c r="S12" s="29"/>
      <c r="T12" s="29"/>
      <c r="U12" s="36"/>
      <c r="V12" s="35"/>
      <c r="W12" s="29"/>
      <c r="X12" s="29"/>
      <c r="Y12" s="29"/>
      <c r="Z12" s="36"/>
      <c r="AA12" s="35"/>
      <c r="AB12" s="29"/>
      <c r="AC12" s="29"/>
      <c r="AD12" s="29"/>
      <c r="AE12" s="36"/>
      <c r="AF12" s="27"/>
      <c r="AG12" s="28">
        <f t="shared" si="0"/>
      </c>
      <c r="AH12" s="28">
        <f t="shared" si="1"/>
      </c>
      <c r="AI12" s="28">
        <f t="shared" si="2"/>
      </c>
      <c r="AJ12" s="28">
        <f t="shared" si="3"/>
      </c>
      <c r="AK12" s="28">
        <f t="shared" si="4"/>
      </c>
      <c r="AL12" s="28">
        <f t="shared" si="5"/>
      </c>
    </row>
    <row r="13" spans="1:38" ht="12.75" customHeight="1">
      <c r="A13" s="47">
        <v>3</v>
      </c>
      <c r="B13" s="35"/>
      <c r="C13" s="29"/>
      <c r="D13" s="29"/>
      <c r="E13" s="42"/>
      <c r="F13" s="43"/>
      <c r="G13" s="35"/>
      <c r="H13" s="29"/>
      <c r="I13" s="29"/>
      <c r="J13" s="29"/>
      <c r="K13" s="36"/>
      <c r="L13" s="35"/>
      <c r="M13" s="29"/>
      <c r="N13" s="29"/>
      <c r="O13" s="29"/>
      <c r="P13" s="36"/>
      <c r="Q13" s="35"/>
      <c r="R13" s="29"/>
      <c r="S13" s="29"/>
      <c r="T13" s="29"/>
      <c r="U13" s="36"/>
      <c r="V13" s="35"/>
      <c r="W13" s="29"/>
      <c r="X13" s="29"/>
      <c r="Y13" s="29"/>
      <c r="Z13" s="36"/>
      <c r="AA13" s="35"/>
      <c r="AB13" s="29"/>
      <c r="AC13" s="29"/>
      <c r="AD13" s="29"/>
      <c r="AE13" s="36"/>
      <c r="AF13" s="27"/>
      <c r="AG13" s="28">
        <f t="shared" si="0"/>
      </c>
      <c r="AH13" s="28">
        <f t="shared" si="1"/>
      </c>
      <c r="AI13" s="28">
        <f t="shared" si="2"/>
      </c>
      <c r="AJ13" s="28">
        <f t="shared" si="3"/>
      </c>
      <c r="AK13" s="28">
        <f t="shared" si="4"/>
      </c>
      <c r="AL13" s="28">
        <f t="shared" si="5"/>
      </c>
    </row>
    <row r="14" spans="1:38" ht="12.75" customHeight="1">
      <c r="A14" s="47">
        <v>4</v>
      </c>
      <c r="B14" s="35"/>
      <c r="C14" s="29"/>
      <c r="D14" s="29"/>
      <c r="E14" s="42"/>
      <c r="F14" s="43"/>
      <c r="G14" s="35"/>
      <c r="H14" s="29"/>
      <c r="I14" s="29"/>
      <c r="J14" s="29"/>
      <c r="K14" s="36"/>
      <c r="L14" s="35"/>
      <c r="M14" s="29"/>
      <c r="N14" s="29"/>
      <c r="O14" s="29"/>
      <c r="P14" s="36"/>
      <c r="Q14" s="35"/>
      <c r="R14" s="29"/>
      <c r="S14" s="29"/>
      <c r="T14" s="29"/>
      <c r="U14" s="36"/>
      <c r="V14" s="35"/>
      <c r="W14" s="29"/>
      <c r="X14" s="29"/>
      <c r="Y14" s="29"/>
      <c r="Z14" s="36"/>
      <c r="AA14" s="35"/>
      <c r="AB14" s="29"/>
      <c r="AC14" s="29"/>
      <c r="AD14" s="29"/>
      <c r="AE14" s="36"/>
      <c r="AF14" s="27"/>
      <c r="AG14" s="28">
        <f t="shared" si="0"/>
      </c>
      <c r="AH14" s="28">
        <f t="shared" si="1"/>
      </c>
      <c r="AI14" s="28">
        <f t="shared" si="2"/>
      </c>
      <c r="AJ14" s="28">
        <f t="shared" si="3"/>
      </c>
      <c r="AK14" s="28">
        <f t="shared" si="4"/>
      </c>
      <c r="AL14" s="28">
        <f t="shared" si="5"/>
      </c>
    </row>
    <row r="15" spans="1:38" ht="12.75" customHeight="1">
      <c r="A15" s="47">
        <v>5</v>
      </c>
      <c r="B15" s="35"/>
      <c r="C15" s="29"/>
      <c r="D15" s="29"/>
      <c r="E15" s="42"/>
      <c r="F15" s="43"/>
      <c r="G15" s="35"/>
      <c r="H15" s="29"/>
      <c r="I15" s="29"/>
      <c r="J15" s="29"/>
      <c r="K15" s="36"/>
      <c r="L15" s="35"/>
      <c r="M15" s="29"/>
      <c r="N15" s="29"/>
      <c r="O15" s="29"/>
      <c r="P15" s="36"/>
      <c r="Q15" s="35"/>
      <c r="R15" s="29"/>
      <c r="S15" s="29"/>
      <c r="T15" s="29"/>
      <c r="U15" s="36"/>
      <c r="V15" s="35"/>
      <c r="W15" s="29"/>
      <c r="X15" s="29"/>
      <c r="Y15" s="29"/>
      <c r="Z15" s="36"/>
      <c r="AA15" s="35"/>
      <c r="AB15" s="29"/>
      <c r="AC15" s="29"/>
      <c r="AD15" s="29"/>
      <c r="AE15" s="36"/>
      <c r="AF15" s="27"/>
      <c r="AG15" s="28">
        <f t="shared" si="0"/>
      </c>
      <c r="AH15" s="28">
        <f t="shared" si="1"/>
      </c>
      <c r="AI15" s="28">
        <f t="shared" si="2"/>
      </c>
      <c r="AJ15" s="28">
        <f t="shared" si="3"/>
      </c>
      <c r="AK15" s="28">
        <f t="shared" si="4"/>
      </c>
      <c r="AL15" s="28">
        <f t="shared" si="5"/>
      </c>
    </row>
    <row r="16" spans="1:38" ht="12.75" customHeight="1">
      <c r="A16" s="47">
        <v>6</v>
      </c>
      <c r="B16" s="35"/>
      <c r="C16" s="29"/>
      <c r="D16" s="29"/>
      <c r="E16" s="42"/>
      <c r="F16" s="43"/>
      <c r="G16" s="35"/>
      <c r="H16" s="29"/>
      <c r="I16" s="29"/>
      <c r="J16" s="29"/>
      <c r="K16" s="36"/>
      <c r="L16" s="35"/>
      <c r="M16" s="29"/>
      <c r="N16" s="29"/>
      <c r="O16" s="29"/>
      <c r="P16" s="36"/>
      <c r="Q16" s="35"/>
      <c r="R16" s="29"/>
      <c r="S16" s="29"/>
      <c r="T16" s="29"/>
      <c r="U16" s="36"/>
      <c r="V16" s="35"/>
      <c r="W16" s="29"/>
      <c r="X16" s="29"/>
      <c r="Y16" s="29"/>
      <c r="Z16" s="36"/>
      <c r="AA16" s="35"/>
      <c r="AB16" s="29"/>
      <c r="AC16" s="29"/>
      <c r="AD16" s="29"/>
      <c r="AE16" s="36"/>
      <c r="AF16" s="27"/>
      <c r="AG16" s="28">
        <f t="shared" si="0"/>
      </c>
      <c r="AH16" s="28">
        <f t="shared" si="1"/>
      </c>
      <c r="AI16" s="28">
        <f t="shared" si="2"/>
      </c>
      <c r="AJ16" s="28">
        <f t="shared" si="3"/>
      </c>
      <c r="AK16" s="28">
        <f t="shared" si="4"/>
      </c>
      <c r="AL16" s="28">
        <f t="shared" si="5"/>
      </c>
    </row>
    <row r="17" spans="1:38" ht="12.75" customHeight="1">
      <c r="A17" s="47">
        <v>7</v>
      </c>
      <c r="B17" s="35"/>
      <c r="C17" s="29"/>
      <c r="D17" s="29"/>
      <c r="E17" s="42"/>
      <c r="F17" s="43"/>
      <c r="G17" s="35"/>
      <c r="H17" s="29"/>
      <c r="I17" s="29"/>
      <c r="J17" s="29"/>
      <c r="K17" s="36"/>
      <c r="L17" s="35"/>
      <c r="M17" s="29"/>
      <c r="N17" s="29"/>
      <c r="O17" s="29"/>
      <c r="P17" s="36"/>
      <c r="Q17" s="35"/>
      <c r="R17" s="29"/>
      <c r="S17" s="29"/>
      <c r="T17" s="29"/>
      <c r="U17" s="36"/>
      <c r="V17" s="35"/>
      <c r="W17" s="29"/>
      <c r="X17" s="29"/>
      <c r="Y17" s="29"/>
      <c r="Z17" s="36"/>
      <c r="AA17" s="35"/>
      <c r="AB17" s="29"/>
      <c r="AC17" s="29"/>
      <c r="AD17" s="29"/>
      <c r="AE17" s="36"/>
      <c r="AF17" s="27"/>
      <c r="AG17" s="28">
        <f t="shared" si="0"/>
      </c>
      <c r="AH17" s="28">
        <f t="shared" si="1"/>
      </c>
      <c r="AI17" s="28">
        <f t="shared" si="2"/>
      </c>
      <c r="AJ17" s="28">
        <f t="shared" si="3"/>
      </c>
      <c r="AK17" s="28">
        <f t="shared" si="4"/>
      </c>
      <c r="AL17" s="28">
        <f t="shared" si="5"/>
      </c>
    </row>
    <row r="18" spans="1:38" ht="12.75" customHeight="1">
      <c r="A18" s="47">
        <v>8</v>
      </c>
      <c r="B18" s="35"/>
      <c r="C18" s="29"/>
      <c r="D18" s="29"/>
      <c r="E18" s="42"/>
      <c r="F18" s="43"/>
      <c r="G18" s="35"/>
      <c r="H18" s="29"/>
      <c r="I18" s="29"/>
      <c r="J18" s="29"/>
      <c r="K18" s="36"/>
      <c r="L18" s="35"/>
      <c r="M18" s="29"/>
      <c r="N18" s="29"/>
      <c r="O18" s="29"/>
      <c r="P18" s="36"/>
      <c r="Q18" s="35"/>
      <c r="R18" s="29"/>
      <c r="S18" s="29"/>
      <c r="T18" s="29"/>
      <c r="U18" s="36"/>
      <c r="V18" s="35"/>
      <c r="W18" s="29"/>
      <c r="X18" s="29"/>
      <c r="Y18" s="29"/>
      <c r="Z18" s="36"/>
      <c r="AA18" s="35"/>
      <c r="AB18" s="29"/>
      <c r="AC18" s="29"/>
      <c r="AD18" s="29"/>
      <c r="AE18" s="36"/>
      <c r="AF18" s="27"/>
      <c r="AG18" s="28">
        <f t="shared" si="0"/>
      </c>
      <c r="AH18" s="28">
        <f t="shared" si="1"/>
      </c>
      <c r="AI18" s="28">
        <f t="shared" si="2"/>
      </c>
      <c r="AJ18" s="28">
        <f t="shared" si="3"/>
      </c>
      <c r="AK18" s="28">
        <f t="shared" si="4"/>
      </c>
      <c r="AL18" s="28">
        <f t="shared" si="5"/>
      </c>
    </row>
    <row r="19" spans="1:38" ht="12.75" customHeight="1">
      <c r="A19" s="47">
        <v>9</v>
      </c>
      <c r="B19" s="35"/>
      <c r="C19" s="29"/>
      <c r="D19" s="29"/>
      <c r="E19" s="42"/>
      <c r="F19" s="43"/>
      <c r="G19" s="35"/>
      <c r="H19" s="29"/>
      <c r="I19" s="29"/>
      <c r="J19" s="29"/>
      <c r="K19" s="36"/>
      <c r="L19" s="35"/>
      <c r="M19" s="29"/>
      <c r="N19" s="29"/>
      <c r="O19" s="29"/>
      <c r="P19" s="36"/>
      <c r="Q19" s="35"/>
      <c r="R19" s="29"/>
      <c r="S19" s="29"/>
      <c r="T19" s="29"/>
      <c r="U19" s="36"/>
      <c r="V19" s="35"/>
      <c r="W19" s="29"/>
      <c r="X19" s="29"/>
      <c r="Y19" s="29"/>
      <c r="Z19" s="36"/>
      <c r="AA19" s="35"/>
      <c r="AB19" s="29"/>
      <c r="AC19" s="29"/>
      <c r="AD19" s="29"/>
      <c r="AE19" s="36"/>
      <c r="AF19" s="27"/>
      <c r="AG19" s="28">
        <f t="shared" si="0"/>
      </c>
      <c r="AH19" s="28">
        <f t="shared" si="1"/>
      </c>
      <c r="AI19" s="28">
        <f t="shared" si="2"/>
      </c>
      <c r="AJ19" s="28">
        <f t="shared" si="3"/>
      </c>
      <c r="AK19" s="28">
        <f t="shared" si="4"/>
      </c>
      <c r="AL19" s="28">
        <f t="shared" si="5"/>
      </c>
    </row>
    <row r="20" spans="1:38" ht="12.75" customHeight="1">
      <c r="A20" s="47">
        <v>10</v>
      </c>
      <c r="B20" s="35"/>
      <c r="C20" s="29"/>
      <c r="D20" s="29"/>
      <c r="E20" s="42"/>
      <c r="F20" s="43"/>
      <c r="G20" s="35"/>
      <c r="H20" s="29"/>
      <c r="I20" s="29"/>
      <c r="J20" s="29"/>
      <c r="K20" s="36"/>
      <c r="L20" s="35"/>
      <c r="M20" s="29"/>
      <c r="N20" s="29"/>
      <c r="O20" s="29"/>
      <c r="P20" s="36"/>
      <c r="Q20" s="35"/>
      <c r="R20" s="29"/>
      <c r="S20" s="29"/>
      <c r="T20" s="29"/>
      <c r="U20" s="36"/>
      <c r="V20" s="35"/>
      <c r="W20" s="29"/>
      <c r="X20" s="29"/>
      <c r="Y20" s="29"/>
      <c r="Z20" s="36"/>
      <c r="AA20" s="35"/>
      <c r="AB20" s="29"/>
      <c r="AC20" s="29"/>
      <c r="AD20" s="29"/>
      <c r="AE20" s="36"/>
      <c r="AF20" s="27"/>
      <c r="AG20" s="28">
        <f t="shared" si="0"/>
      </c>
      <c r="AH20" s="28">
        <f t="shared" si="1"/>
      </c>
      <c r="AI20" s="28">
        <f t="shared" si="2"/>
      </c>
      <c r="AJ20" s="28">
        <f t="shared" si="3"/>
      </c>
      <c r="AK20" s="28">
        <f t="shared" si="4"/>
      </c>
      <c r="AL20" s="28">
        <f t="shared" si="5"/>
      </c>
    </row>
    <row r="21" spans="1:38" ht="12.75" customHeight="1">
      <c r="A21" s="47">
        <v>11</v>
      </c>
      <c r="B21" s="41"/>
      <c r="C21" s="42"/>
      <c r="D21" s="42"/>
      <c r="E21" s="42"/>
      <c r="F21" s="43"/>
      <c r="G21" s="35"/>
      <c r="H21" s="29"/>
      <c r="I21" s="29"/>
      <c r="J21" s="29"/>
      <c r="K21" s="36"/>
      <c r="L21" s="35"/>
      <c r="M21" s="29"/>
      <c r="N21" s="29"/>
      <c r="O21" s="29"/>
      <c r="P21" s="36"/>
      <c r="Q21" s="35"/>
      <c r="R21" s="29"/>
      <c r="S21" s="29"/>
      <c r="T21" s="29"/>
      <c r="U21" s="36"/>
      <c r="V21" s="35"/>
      <c r="W21" s="29"/>
      <c r="X21" s="29"/>
      <c r="Y21" s="29"/>
      <c r="Z21" s="36"/>
      <c r="AA21" s="35"/>
      <c r="AB21" s="29"/>
      <c r="AC21" s="29"/>
      <c r="AD21" s="29"/>
      <c r="AE21" s="36"/>
      <c r="AF21" s="27"/>
      <c r="AG21" s="28">
        <f t="shared" si="0"/>
      </c>
      <c r="AH21" s="28">
        <f t="shared" si="1"/>
      </c>
      <c r="AI21" s="28">
        <f t="shared" si="2"/>
      </c>
      <c r="AJ21" s="28">
        <f t="shared" si="3"/>
      </c>
      <c r="AK21" s="28">
        <f t="shared" si="4"/>
      </c>
      <c r="AL21" s="28">
        <f t="shared" si="5"/>
      </c>
    </row>
    <row r="22" spans="1:38" ht="12.75" customHeight="1">
      <c r="A22" s="47">
        <v>12</v>
      </c>
      <c r="B22" s="41"/>
      <c r="C22" s="42"/>
      <c r="D22" s="42"/>
      <c r="E22" s="42"/>
      <c r="F22" s="43"/>
      <c r="G22" s="35"/>
      <c r="H22" s="29"/>
      <c r="I22" s="29"/>
      <c r="J22" s="29"/>
      <c r="K22" s="36"/>
      <c r="L22" s="35"/>
      <c r="M22" s="29"/>
      <c r="N22" s="29"/>
      <c r="O22" s="29"/>
      <c r="P22" s="36"/>
      <c r="Q22" s="35"/>
      <c r="R22" s="29"/>
      <c r="S22" s="29"/>
      <c r="T22" s="29"/>
      <c r="U22" s="36"/>
      <c r="V22" s="35"/>
      <c r="W22" s="29"/>
      <c r="X22" s="29"/>
      <c r="Y22" s="29"/>
      <c r="Z22" s="36"/>
      <c r="AA22" s="35"/>
      <c r="AB22" s="29"/>
      <c r="AC22" s="29"/>
      <c r="AD22" s="29"/>
      <c r="AE22" s="36"/>
      <c r="AF22" s="27"/>
      <c r="AG22" s="28">
        <f t="shared" si="0"/>
      </c>
      <c r="AH22" s="28">
        <f t="shared" si="1"/>
      </c>
      <c r="AI22" s="28">
        <f t="shared" si="2"/>
      </c>
      <c r="AJ22" s="28">
        <f t="shared" si="3"/>
      </c>
      <c r="AK22" s="28">
        <f t="shared" si="4"/>
      </c>
      <c r="AL22" s="28">
        <f t="shared" si="5"/>
      </c>
    </row>
    <row r="23" spans="1:38" ht="12.75" customHeight="1">
      <c r="A23" s="47">
        <v>13</v>
      </c>
      <c r="B23" s="41"/>
      <c r="C23" s="42"/>
      <c r="D23" s="42"/>
      <c r="E23" s="42"/>
      <c r="F23" s="43"/>
      <c r="G23" s="35"/>
      <c r="H23" s="29"/>
      <c r="I23" s="29"/>
      <c r="J23" s="29"/>
      <c r="K23" s="36"/>
      <c r="L23" s="35"/>
      <c r="M23" s="29"/>
      <c r="N23" s="29"/>
      <c r="O23" s="29"/>
      <c r="P23" s="36"/>
      <c r="Q23" s="35"/>
      <c r="R23" s="29"/>
      <c r="S23" s="29"/>
      <c r="T23" s="29"/>
      <c r="U23" s="36"/>
      <c r="V23" s="35"/>
      <c r="W23" s="29"/>
      <c r="X23" s="29"/>
      <c r="Y23" s="29"/>
      <c r="Z23" s="36"/>
      <c r="AA23" s="35"/>
      <c r="AB23" s="29"/>
      <c r="AC23" s="29"/>
      <c r="AD23" s="29"/>
      <c r="AE23" s="36"/>
      <c r="AF23" s="27"/>
      <c r="AG23" s="28">
        <f t="shared" si="0"/>
      </c>
      <c r="AH23" s="28">
        <f t="shared" si="1"/>
      </c>
      <c r="AI23" s="28">
        <f t="shared" si="2"/>
      </c>
      <c r="AJ23" s="28">
        <f t="shared" si="3"/>
      </c>
      <c r="AK23" s="28">
        <f t="shared" si="4"/>
      </c>
      <c r="AL23" s="28">
        <f t="shared" si="5"/>
      </c>
    </row>
    <row r="24" spans="1:38" ht="12.75" customHeight="1">
      <c r="A24" s="47">
        <v>14</v>
      </c>
      <c r="B24" s="41"/>
      <c r="C24" s="42"/>
      <c r="D24" s="42"/>
      <c r="E24" s="42"/>
      <c r="F24" s="43"/>
      <c r="G24" s="35"/>
      <c r="H24" s="29"/>
      <c r="I24" s="29"/>
      <c r="J24" s="29"/>
      <c r="K24" s="36"/>
      <c r="L24" s="35"/>
      <c r="M24" s="29"/>
      <c r="N24" s="29"/>
      <c r="O24" s="29"/>
      <c r="P24" s="36"/>
      <c r="Q24" s="35"/>
      <c r="R24" s="29"/>
      <c r="S24" s="29"/>
      <c r="T24" s="29"/>
      <c r="U24" s="36"/>
      <c r="V24" s="35"/>
      <c r="W24" s="29"/>
      <c r="X24" s="29"/>
      <c r="Y24" s="29"/>
      <c r="Z24" s="36"/>
      <c r="AA24" s="35"/>
      <c r="AB24" s="29"/>
      <c r="AC24" s="29"/>
      <c r="AD24" s="29"/>
      <c r="AE24" s="36"/>
      <c r="AF24" s="27"/>
      <c r="AG24" s="28">
        <f t="shared" si="0"/>
      </c>
      <c r="AH24" s="28">
        <f t="shared" si="1"/>
      </c>
      <c r="AI24" s="28">
        <f t="shared" si="2"/>
      </c>
      <c r="AJ24" s="28">
        <f t="shared" si="3"/>
      </c>
      <c r="AK24" s="28">
        <f t="shared" si="4"/>
      </c>
      <c r="AL24" s="28">
        <f t="shared" si="5"/>
      </c>
    </row>
    <row r="25" spans="1:38" ht="12.75" customHeight="1">
      <c r="A25" s="47">
        <v>15</v>
      </c>
      <c r="B25" s="41"/>
      <c r="C25" s="42"/>
      <c r="D25" s="42"/>
      <c r="E25" s="42"/>
      <c r="F25" s="43"/>
      <c r="G25" s="35"/>
      <c r="H25" s="29"/>
      <c r="I25" s="29"/>
      <c r="J25" s="29"/>
      <c r="K25" s="36"/>
      <c r="L25" s="35"/>
      <c r="M25" s="29"/>
      <c r="N25" s="29"/>
      <c r="O25" s="29"/>
      <c r="P25" s="36"/>
      <c r="Q25" s="35"/>
      <c r="R25" s="29"/>
      <c r="S25" s="29"/>
      <c r="T25" s="29"/>
      <c r="U25" s="36"/>
      <c r="V25" s="35"/>
      <c r="W25" s="29"/>
      <c r="X25" s="29"/>
      <c r="Y25" s="29"/>
      <c r="Z25" s="36"/>
      <c r="AA25" s="35"/>
      <c r="AB25" s="29"/>
      <c r="AC25" s="29"/>
      <c r="AD25" s="29"/>
      <c r="AE25" s="36"/>
      <c r="AF25" s="27"/>
      <c r="AG25" s="28">
        <f t="shared" si="0"/>
      </c>
      <c r="AH25" s="28">
        <f t="shared" si="1"/>
      </c>
      <c r="AI25" s="28">
        <f t="shared" si="2"/>
      </c>
      <c r="AJ25" s="28">
        <f t="shared" si="3"/>
      </c>
      <c r="AK25" s="28">
        <f t="shared" si="4"/>
      </c>
      <c r="AL25" s="28">
        <f t="shared" si="5"/>
      </c>
    </row>
    <row r="26" spans="1:38" ht="12.75" customHeight="1">
      <c r="A26" s="47">
        <v>16</v>
      </c>
      <c r="B26" s="41"/>
      <c r="C26" s="42"/>
      <c r="D26" s="42"/>
      <c r="E26" s="42"/>
      <c r="F26" s="43"/>
      <c r="G26" s="41"/>
      <c r="H26" s="42"/>
      <c r="I26" s="42"/>
      <c r="J26" s="42"/>
      <c r="K26" s="43"/>
      <c r="L26" s="41"/>
      <c r="M26" s="42"/>
      <c r="N26" s="42"/>
      <c r="O26" s="42"/>
      <c r="P26" s="43"/>
      <c r="Q26" s="41"/>
      <c r="R26" s="42"/>
      <c r="S26" s="42"/>
      <c r="T26" s="42"/>
      <c r="U26" s="43"/>
      <c r="V26" s="41"/>
      <c r="W26" s="42"/>
      <c r="X26" s="42"/>
      <c r="Y26" s="42"/>
      <c r="Z26" s="43"/>
      <c r="AA26" s="41"/>
      <c r="AB26" s="42"/>
      <c r="AC26" s="42"/>
      <c r="AD26" s="42"/>
      <c r="AE26" s="43"/>
      <c r="AF26" s="44"/>
      <c r="AG26" s="28">
        <f t="shared" si="0"/>
      </c>
      <c r="AH26" s="28">
        <f t="shared" si="1"/>
      </c>
      <c r="AI26" s="28">
        <f t="shared" si="2"/>
      </c>
      <c r="AJ26" s="28">
        <f t="shared" si="3"/>
      </c>
      <c r="AK26" s="28">
        <f t="shared" si="4"/>
      </c>
      <c r="AL26" s="28">
        <f t="shared" si="5"/>
      </c>
    </row>
    <row r="27" spans="1:38" ht="12.75" customHeight="1">
      <c r="A27" s="47">
        <v>17</v>
      </c>
      <c r="B27" s="41"/>
      <c r="C27" s="42"/>
      <c r="D27" s="42"/>
      <c r="E27" s="42"/>
      <c r="F27" s="43"/>
      <c r="G27" s="35"/>
      <c r="H27" s="29"/>
      <c r="I27" s="29"/>
      <c r="J27" s="29"/>
      <c r="K27" s="36"/>
      <c r="L27" s="35"/>
      <c r="M27" s="29"/>
      <c r="N27" s="29"/>
      <c r="O27" s="29"/>
      <c r="P27" s="36"/>
      <c r="Q27" s="35"/>
      <c r="R27" s="29"/>
      <c r="S27" s="29"/>
      <c r="T27" s="29"/>
      <c r="U27" s="36"/>
      <c r="V27" s="35"/>
      <c r="W27" s="29"/>
      <c r="X27" s="29"/>
      <c r="Y27" s="29"/>
      <c r="Z27" s="36"/>
      <c r="AA27" s="35"/>
      <c r="AB27" s="29"/>
      <c r="AC27" s="29"/>
      <c r="AD27" s="29"/>
      <c r="AE27" s="36"/>
      <c r="AF27" s="27"/>
      <c r="AG27" s="28">
        <f t="shared" si="0"/>
      </c>
      <c r="AH27" s="28">
        <f t="shared" si="1"/>
      </c>
      <c r="AI27" s="28">
        <f t="shared" si="2"/>
      </c>
      <c r="AJ27" s="28">
        <f t="shared" si="3"/>
      </c>
      <c r="AK27" s="28">
        <f t="shared" si="4"/>
      </c>
      <c r="AL27" s="28">
        <f t="shared" si="5"/>
      </c>
    </row>
    <row r="28" spans="1:38" ht="12.75" customHeight="1">
      <c r="A28" s="47">
        <v>18</v>
      </c>
      <c r="B28" s="41"/>
      <c r="C28" s="42"/>
      <c r="D28" s="42"/>
      <c r="E28" s="42"/>
      <c r="F28" s="43"/>
      <c r="G28" s="35"/>
      <c r="H28" s="29"/>
      <c r="I28" s="29"/>
      <c r="J28" s="29"/>
      <c r="K28" s="36"/>
      <c r="L28" s="35"/>
      <c r="M28" s="29"/>
      <c r="N28" s="29"/>
      <c r="O28" s="29"/>
      <c r="P28" s="36"/>
      <c r="Q28" s="35"/>
      <c r="R28" s="29"/>
      <c r="S28" s="29"/>
      <c r="T28" s="29"/>
      <c r="U28" s="36"/>
      <c r="V28" s="35"/>
      <c r="W28" s="29"/>
      <c r="X28" s="29"/>
      <c r="Y28" s="29"/>
      <c r="Z28" s="36"/>
      <c r="AA28" s="35"/>
      <c r="AB28" s="29"/>
      <c r="AC28" s="29"/>
      <c r="AD28" s="29"/>
      <c r="AE28" s="36"/>
      <c r="AF28" s="27"/>
      <c r="AG28" s="28">
        <f t="shared" si="0"/>
      </c>
      <c r="AH28" s="28">
        <f t="shared" si="1"/>
      </c>
      <c r="AI28" s="28">
        <f t="shared" si="2"/>
      </c>
      <c r="AJ28" s="28">
        <f t="shared" si="3"/>
      </c>
      <c r="AK28" s="28">
        <f t="shared" si="4"/>
      </c>
      <c r="AL28" s="28">
        <f t="shared" si="5"/>
      </c>
    </row>
    <row r="29" spans="1:38" ht="12.75" customHeight="1">
      <c r="A29" s="47">
        <v>19</v>
      </c>
      <c r="B29" s="41"/>
      <c r="C29" s="42"/>
      <c r="D29" s="42"/>
      <c r="E29" s="42"/>
      <c r="F29" s="43"/>
      <c r="G29" s="35"/>
      <c r="H29" s="29"/>
      <c r="I29" s="29"/>
      <c r="J29" s="29"/>
      <c r="K29" s="36"/>
      <c r="L29" s="35"/>
      <c r="M29" s="29"/>
      <c r="N29" s="29"/>
      <c r="O29" s="29"/>
      <c r="P29" s="36"/>
      <c r="Q29" s="35"/>
      <c r="R29" s="29"/>
      <c r="S29" s="29"/>
      <c r="T29" s="29"/>
      <c r="U29" s="36"/>
      <c r="V29" s="35"/>
      <c r="W29" s="29"/>
      <c r="X29" s="29"/>
      <c r="Y29" s="29"/>
      <c r="Z29" s="36"/>
      <c r="AA29" s="35"/>
      <c r="AB29" s="29"/>
      <c r="AC29" s="29"/>
      <c r="AD29" s="29"/>
      <c r="AE29" s="36"/>
      <c r="AF29" s="27"/>
      <c r="AG29" s="28">
        <f t="shared" si="0"/>
      </c>
      <c r="AH29" s="28">
        <f t="shared" si="1"/>
      </c>
      <c r="AI29" s="28">
        <f t="shared" si="2"/>
      </c>
      <c r="AJ29" s="28">
        <f t="shared" si="3"/>
      </c>
      <c r="AK29" s="28">
        <f t="shared" si="4"/>
      </c>
      <c r="AL29" s="28">
        <f t="shared" si="5"/>
      </c>
    </row>
    <row r="30" spans="1:38" ht="12.75" customHeight="1">
      <c r="A30" s="47">
        <v>20</v>
      </c>
      <c r="B30" s="41"/>
      <c r="C30" s="42"/>
      <c r="D30" s="42"/>
      <c r="E30" s="42"/>
      <c r="F30" s="43"/>
      <c r="G30" s="35"/>
      <c r="H30" s="29"/>
      <c r="I30" s="29"/>
      <c r="J30" s="29"/>
      <c r="K30" s="36"/>
      <c r="L30" s="35"/>
      <c r="M30" s="29"/>
      <c r="N30" s="29"/>
      <c r="O30" s="29"/>
      <c r="P30" s="36"/>
      <c r="Q30" s="35"/>
      <c r="R30" s="29"/>
      <c r="S30" s="29"/>
      <c r="T30" s="29"/>
      <c r="U30" s="36"/>
      <c r="V30" s="35"/>
      <c r="W30" s="29"/>
      <c r="X30" s="29"/>
      <c r="Y30" s="29"/>
      <c r="Z30" s="36"/>
      <c r="AA30" s="35"/>
      <c r="AB30" s="29"/>
      <c r="AC30" s="29"/>
      <c r="AD30" s="29"/>
      <c r="AE30" s="36"/>
      <c r="AF30" s="27"/>
      <c r="AG30" s="28">
        <f t="shared" si="0"/>
      </c>
      <c r="AH30" s="28">
        <f t="shared" si="1"/>
      </c>
      <c r="AI30" s="28">
        <f t="shared" si="2"/>
      </c>
      <c r="AJ30" s="28">
        <f t="shared" si="3"/>
      </c>
      <c r="AK30" s="28">
        <f t="shared" si="4"/>
      </c>
      <c r="AL30" s="28">
        <f t="shared" si="5"/>
      </c>
    </row>
    <row r="31" spans="1:38" ht="12.75" customHeight="1">
      <c r="A31" s="47">
        <v>21</v>
      </c>
      <c r="B31" s="41"/>
      <c r="C31" s="42"/>
      <c r="D31" s="42"/>
      <c r="E31" s="42"/>
      <c r="F31" s="43"/>
      <c r="G31" s="35"/>
      <c r="H31" s="29"/>
      <c r="I31" s="29"/>
      <c r="J31" s="29"/>
      <c r="K31" s="36"/>
      <c r="L31" s="35"/>
      <c r="M31" s="29"/>
      <c r="N31" s="29"/>
      <c r="O31" s="29"/>
      <c r="P31" s="36"/>
      <c r="Q31" s="35"/>
      <c r="R31" s="29"/>
      <c r="S31" s="29"/>
      <c r="T31" s="29"/>
      <c r="U31" s="36"/>
      <c r="V31" s="35"/>
      <c r="W31" s="29"/>
      <c r="X31" s="29"/>
      <c r="Y31" s="29"/>
      <c r="Z31" s="36"/>
      <c r="AA31" s="35"/>
      <c r="AB31" s="29"/>
      <c r="AC31" s="29"/>
      <c r="AD31" s="29"/>
      <c r="AE31" s="36"/>
      <c r="AF31" s="27"/>
      <c r="AG31" s="28">
        <f t="shared" si="0"/>
      </c>
      <c r="AH31" s="28">
        <f t="shared" si="1"/>
      </c>
      <c r="AI31" s="28">
        <f t="shared" si="2"/>
      </c>
      <c r="AJ31" s="28">
        <f t="shared" si="3"/>
      </c>
      <c r="AK31" s="28">
        <f t="shared" si="4"/>
      </c>
      <c r="AL31" s="28">
        <f t="shared" si="5"/>
      </c>
    </row>
    <row r="32" spans="1:38" ht="12.75" customHeight="1">
      <c r="A32" s="47">
        <v>22</v>
      </c>
      <c r="B32" s="41"/>
      <c r="C32" s="42"/>
      <c r="D32" s="42"/>
      <c r="E32" s="42"/>
      <c r="F32" s="43"/>
      <c r="G32" s="35"/>
      <c r="H32" s="29"/>
      <c r="I32" s="29"/>
      <c r="J32" s="29"/>
      <c r="K32" s="36"/>
      <c r="L32" s="35"/>
      <c r="M32" s="29"/>
      <c r="N32" s="29"/>
      <c r="O32" s="29"/>
      <c r="P32" s="36"/>
      <c r="Q32" s="35"/>
      <c r="R32" s="29"/>
      <c r="S32" s="29"/>
      <c r="T32" s="29"/>
      <c r="U32" s="36"/>
      <c r="V32" s="35"/>
      <c r="W32" s="29"/>
      <c r="X32" s="29"/>
      <c r="Y32" s="29"/>
      <c r="Z32" s="36"/>
      <c r="AA32" s="35"/>
      <c r="AB32" s="29"/>
      <c r="AC32" s="29"/>
      <c r="AD32" s="29"/>
      <c r="AE32" s="36"/>
      <c r="AF32" s="27"/>
      <c r="AG32" s="28">
        <f t="shared" si="0"/>
      </c>
      <c r="AH32" s="28">
        <f t="shared" si="1"/>
      </c>
      <c r="AI32" s="28">
        <f t="shared" si="2"/>
      </c>
      <c r="AJ32" s="28">
        <f t="shared" si="3"/>
      </c>
      <c r="AK32" s="28">
        <f t="shared" si="4"/>
      </c>
      <c r="AL32" s="28">
        <f t="shared" si="5"/>
      </c>
    </row>
    <row r="33" spans="1:38" ht="12.75" customHeight="1">
      <c r="A33" s="47">
        <v>23</v>
      </c>
      <c r="B33" s="41"/>
      <c r="C33" s="42"/>
      <c r="D33" s="42"/>
      <c r="E33" s="42"/>
      <c r="F33" s="43"/>
      <c r="G33" s="35"/>
      <c r="H33" s="29"/>
      <c r="I33" s="29"/>
      <c r="J33" s="29"/>
      <c r="K33" s="36"/>
      <c r="L33" s="35"/>
      <c r="M33" s="29"/>
      <c r="N33" s="29"/>
      <c r="O33" s="29"/>
      <c r="P33" s="36"/>
      <c r="Q33" s="35"/>
      <c r="R33" s="29"/>
      <c r="S33" s="29"/>
      <c r="T33" s="29"/>
      <c r="U33" s="36"/>
      <c r="V33" s="35"/>
      <c r="W33" s="29"/>
      <c r="X33" s="29"/>
      <c r="Y33" s="29"/>
      <c r="Z33" s="36"/>
      <c r="AA33" s="35"/>
      <c r="AB33" s="29"/>
      <c r="AC33" s="29"/>
      <c r="AD33" s="29"/>
      <c r="AE33" s="36"/>
      <c r="AF33" s="27"/>
      <c r="AG33" s="28">
        <f t="shared" si="0"/>
      </c>
      <c r="AH33" s="28">
        <f t="shared" si="1"/>
      </c>
      <c r="AI33" s="28">
        <f t="shared" si="2"/>
      </c>
      <c r="AJ33" s="28">
        <f t="shared" si="3"/>
      </c>
      <c r="AK33" s="28">
        <f t="shared" si="4"/>
      </c>
      <c r="AL33" s="28">
        <f t="shared" si="5"/>
      </c>
    </row>
    <row r="34" spans="1:38" ht="12.75" customHeight="1">
      <c r="A34" s="47">
        <v>24</v>
      </c>
      <c r="B34" s="41"/>
      <c r="C34" s="42"/>
      <c r="D34" s="42"/>
      <c r="E34" s="42"/>
      <c r="F34" s="43"/>
      <c r="G34" s="35"/>
      <c r="H34" s="29"/>
      <c r="I34" s="29"/>
      <c r="J34" s="29"/>
      <c r="K34" s="36"/>
      <c r="L34" s="35"/>
      <c r="M34" s="29"/>
      <c r="N34" s="29"/>
      <c r="O34" s="29"/>
      <c r="P34" s="36"/>
      <c r="Q34" s="35"/>
      <c r="R34" s="29"/>
      <c r="S34" s="29"/>
      <c r="T34" s="29"/>
      <c r="U34" s="36"/>
      <c r="V34" s="35"/>
      <c r="W34" s="29"/>
      <c r="X34" s="29"/>
      <c r="Y34" s="29"/>
      <c r="Z34" s="36"/>
      <c r="AA34" s="35"/>
      <c r="AB34" s="29"/>
      <c r="AC34" s="29"/>
      <c r="AD34" s="29"/>
      <c r="AE34" s="36"/>
      <c r="AF34" s="27"/>
      <c r="AG34" s="28">
        <f t="shared" si="0"/>
      </c>
      <c r="AH34" s="28">
        <f t="shared" si="1"/>
      </c>
      <c r="AI34" s="28">
        <f t="shared" si="2"/>
      </c>
      <c r="AJ34" s="28">
        <f t="shared" si="3"/>
      </c>
      <c r="AK34" s="28">
        <f t="shared" si="4"/>
      </c>
      <c r="AL34" s="28">
        <f t="shared" si="5"/>
      </c>
    </row>
    <row r="35" spans="1:38" ht="12.75" customHeight="1">
      <c r="A35" s="47">
        <v>25</v>
      </c>
      <c r="B35" s="41"/>
      <c r="C35" s="42"/>
      <c r="D35" s="42"/>
      <c r="E35" s="42"/>
      <c r="F35" s="43"/>
      <c r="G35" s="35"/>
      <c r="H35" s="29"/>
      <c r="I35" s="29"/>
      <c r="J35" s="29"/>
      <c r="K35" s="36"/>
      <c r="L35" s="35"/>
      <c r="M35" s="29"/>
      <c r="N35" s="29"/>
      <c r="O35" s="29"/>
      <c r="P35" s="36"/>
      <c r="Q35" s="35"/>
      <c r="R35" s="29"/>
      <c r="S35" s="29"/>
      <c r="T35" s="29"/>
      <c r="U35" s="36"/>
      <c r="V35" s="35"/>
      <c r="W35" s="29"/>
      <c r="X35" s="29"/>
      <c r="Y35" s="29"/>
      <c r="Z35" s="36"/>
      <c r="AA35" s="35"/>
      <c r="AB35" s="29"/>
      <c r="AC35" s="29"/>
      <c r="AD35" s="29"/>
      <c r="AE35" s="36"/>
      <c r="AF35" s="27"/>
      <c r="AG35" s="28">
        <f t="shared" si="0"/>
      </c>
      <c r="AH35" s="28">
        <f t="shared" si="1"/>
      </c>
      <c r="AI35" s="28">
        <f t="shared" si="2"/>
      </c>
      <c r="AJ35" s="28">
        <f t="shared" si="3"/>
      </c>
      <c r="AK35" s="28">
        <f t="shared" si="4"/>
      </c>
      <c r="AL35" s="28">
        <f t="shared" si="5"/>
      </c>
    </row>
    <row r="36" spans="1:38" ht="12.75" customHeight="1">
      <c r="A36" s="47">
        <v>26</v>
      </c>
      <c r="B36" s="41"/>
      <c r="C36" s="42"/>
      <c r="D36" s="42"/>
      <c r="E36" s="42"/>
      <c r="F36" s="43"/>
      <c r="G36" s="35"/>
      <c r="H36" s="29"/>
      <c r="I36" s="29"/>
      <c r="J36" s="29"/>
      <c r="K36" s="36"/>
      <c r="L36" s="35"/>
      <c r="M36" s="29"/>
      <c r="N36" s="29"/>
      <c r="O36" s="29"/>
      <c r="P36" s="36"/>
      <c r="Q36" s="35"/>
      <c r="R36" s="29"/>
      <c r="S36" s="29"/>
      <c r="T36" s="29"/>
      <c r="U36" s="36"/>
      <c r="V36" s="35"/>
      <c r="W36" s="29"/>
      <c r="X36" s="29"/>
      <c r="Y36" s="29"/>
      <c r="Z36" s="36"/>
      <c r="AA36" s="35"/>
      <c r="AB36" s="29"/>
      <c r="AC36" s="29"/>
      <c r="AD36" s="29"/>
      <c r="AE36" s="36"/>
      <c r="AF36" s="27"/>
      <c r="AG36" s="28">
        <f t="shared" si="0"/>
      </c>
      <c r="AH36" s="28">
        <f t="shared" si="1"/>
      </c>
      <c r="AI36" s="28">
        <f t="shared" si="2"/>
      </c>
      <c r="AJ36" s="28">
        <f t="shared" si="3"/>
      </c>
      <c r="AK36" s="28">
        <f t="shared" si="4"/>
      </c>
      <c r="AL36" s="28">
        <f t="shared" si="5"/>
      </c>
    </row>
    <row r="37" spans="1:38" ht="12.75" customHeight="1">
      <c r="A37" s="47">
        <v>27</v>
      </c>
      <c r="B37" s="41"/>
      <c r="C37" s="42"/>
      <c r="D37" s="42"/>
      <c r="E37" s="42"/>
      <c r="F37" s="43"/>
      <c r="G37" s="35"/>
      <c r="H37" s="29"/>
      <c r="I37" s="29"/>
      <c r="J37" s="29"/>
      <c r="K37" s="36"/>
      <c r="L37" s="35"/>
      <c r="M37" s="29"/>
      <c r="N37" s="29"/>
      <c r="O37" s="29"/>
      <c r="P37" s="36"/>
      <c r="Q37" s="35"/>
      <c r="R37" s="29"/>
      <c r="S37" s="29"/>
      <c r="T37" s="29"/>
      <c r="U37" s="36"/>
      <c r="V37" s="35"/>
      <c r="W37" s="29"/>
      <c r="X37" s="29"/>
      <c r="Y37" s="29"/>
      <c r="Z37" s="36"/>
      <c r="AA37" s="35"/>
      <c r="AB37" s="29"/>
      <c r="AC37" s="29"/>
      <c r="AD37" s="29"/>
      <c r="AE37" s="36"/>
      <c r="AF37" s="27"/>
      <c r="AG37" s="28">
        <f t="shared" si="0"/>
      </c>
      <c r="AH37" s="28">
        <f t="shared" si="1"/>
      </c>
      <c r="AI37" s="28">
        <f t="shared" si="2"/>
      </c>
      <c r="AJ37" s="28">
        <f t="shared" si="3"/>
      </c>
      <c r="AK37" s="28">
        <f t="shared" si="4"/>
      </c>
      <c r="AL37" s="28">
        <f t="shared" si="5"/>
      </c>
    </row>
    <row r="38" spans="1:38" ht="12.75" customHeight="1">
      <c r="A38" s="47">
        <v>28</v>
      </c>
      <c r="B38" s="41"/>
      <c r="C38" s="42"/>
      <c r="D38" s="42"/>
      <c r="E38" s="42"/>
      <c r="F38" s="43"/>
      <c r="G38" s="35"/>
      <c r="H38" s="29"/>
      <c r="I38" s="29"/>
      <c r="J38" s="29"/>
      <c r="K38" s="36"/>
      <c r="L38" s="35"/>
      <c r="M38" s="29"/>
      <c r="N38" s="29"/>
      <c r="O38" s="29"/>
      <c r="P38" s="36"/>
      <c r="Q38" s="35"/>
      <c r="R38" s="29"/>
      <c r="S38" s="29"/>
      <c r="T38" s="29"/>
      <c r="U38" s="36"/>
      <c r="V38" s="35"/>
      <c r="W38" s="29"/>
      <c r="X38" s="29"/>
      <c r="Y38" s="29"/>
      <c r="Z38" s="36"/>
      <c r="AA38" s="35"/>
      <c r="AB38" s="29"/>
      <c r="AC38" s="29"/>
      <c r="AD38" s="29"/>
      <c r="AE38" s="36"/>
      <c r="AF38" s="27"/>
      <c r="AG38" s="28">
        <f t="shared" si="0"/>
      </c>
      <c r="AH38" s="28">
        <f t="shared" si="1"/>
      </c>
      <c r="AI38" s="28">
        <f t="shared" si="2"/>
      </c>
      <c r="AJ38" s="28">
        <f t="shared" si="3"/>
      </c>
      <c r="AK38" s="28">
        <f t="shared" si="4"/>
      </c>
      <c r="AL38" s="28">
        <f t="shared" si="5"/>
      </c>
    </row>
    <row r="39" spans="1:38" ht="12.75" customHeight="1">
      <c r="A39" s="47">
        <v>29</v>
      </c>
      <c r="B39" s="41"/>
      <c r="C39" s="42"/>
      <c r="D39" s="42"/>
      <c r="E39" s="42"/>
      <c r="F39" s="43"/>
      <c r="G39" s="35"/>
      <c r="H39" s="29"/>
      <c r="I39" s="29"/>
      <c r="J39" s="29"/>
      <c r="K39" s="36"/>
      <c r="L39" s="35"/>
      <c r="M39" s="29"/>
      <c r="N39" s="29"/>
      <c r="O39" s="29"/>
      <c r="P39" s="36"/>
      <c r="Q39" s="35"/>
      <c r="R39" s="29"/>
      <c r="S39" s="29"/>
      <c r="T39" s="29"/>
      <c r="U39" s="36"/>
      <c r="V39" s="35"/>
      <c r="W39" s="29"/>
      <c r="X39" s="29"/>
      <c r="Y39" s="29"/>
      <c r="Z39" s="36"/>
      <c r="AA39" s="35"/>
      <c r="AB39" s="29"/>
      <c r="AC39" s="29"/>
      <c r="AD39" s="29"/>
      <c r="AE39" s="36"/>
      <c r="AF39" s="27"/>
      <c r="AG39" s="28">
        <f t="shared" si="0"/>
      </c>
      <c r="AH39" s="28">
        <f t="shared" si="1"/>
      </c>
      <c r="AI39" s="28">
        <f t="shared" si="2"/>
      </c>
      <c r="AJ39" s="28">
        <f t="shared" si="3"/>
      </c>
      <c r="AK39" s="28">
        <f t="shared" si="4"/>
      </c>
      <c r="AL39" s="28">
        <f t="shared" si="5"/>
      </c>
    </row>
    <row r="40" spans="1:38" ht="12.75" customHeight="1">
      <c r="A40" s="47">
        <v>30</v>
      </c>
      <c r="B40" s="41"/>
      <c r="C40" s="42"/>
      <c r="D40" s="42"/>
      <c r="E40" s="42"/>
      <c r="F40" s="43"/>
      <c r="G40" s="35"/>
      <c r="H40" s="29"/>
      <c r="I40" s="29"/>
      <c r="J40" s="29"/>
      <c r="K40" s="36"/>
      <c r="L40" s="35"/>
      <c r="M40" s="29"/>
      <c r="N40" s="29"/>
      <c r="O40" s="29"/>
      <c r="P40" s="36"/>
      <c r="Q40" s="35"/>
      <c r="R40" s="29"/>
      <c r="S40" s="29"/>
      <c r="T40" s="29"/>
      <c r="U40" s="36"/>
      <c r="V40" s="35"/>
      <c r="W40" s="29"/>
      <c r="X40" s="29"/>
      <c r="Y40" s="29"/>
      <c r="Z40" s="36"/>
      <c r="AA40" s="35"/>
      <c r="AB40" s="29"/>
      <c r="AC40" s="29"/>
      <c r="AD40" s="29"/>
      <c r="AE40" s="36"/>
      <c r="AF40" s="27"/>
      <c r="AG40" s="28">
        <f t="shared" si="0"/>
      </c>
      <c r="AH40" s="28">
        <f t="shared" si="1"/>
      </c>
      <c r="AI40" s="28">
        <f t="shared" si="2"/>
      </c>
      <c r="AJ40" s="28">
        <f t="shared" si="3"/>
      </c>
      <c r="AK40" s="28">
        <f t="shared" si="4"/>
      </c>
      <c r="AL40" s="28">
        <f t="shared" si="5"/>
      </c>
    </row>
    <row r="41" spans="1:38" ht="12.75" customHeight="1">
      <c r="A41" s="47">
        <v>31</v>
      </c>
      <c r="B41" s="41"/>
      <c r="C41" s="42"/>
      <c r="D41" s="42"/>
      <c r="E41" s="42"/>
      <c r="F41" s="43"/>
      <c r="G41" s="35"/>
      <c r="H41" s="29"/>
      <c r="I41" s="29"/>
      <c r="J41" s="29"/>
      <c r="K41" s="36"/>
      <c r="L41" s="35"/>
      <c r="M41" s="29"/>
      <c r="N41" s="29"/>
      <c r="O41" s="29"/>
      <c r="P41" s="36"/>
      <c r="Q41" s="35"/>
      <c r="R41" s="29"/>
      <c r="S41" s="29"/>
      <c r="T41" s="29"/>
      <c r="U41" s="36"/>
      <c r="V41" s="35"/>
      <c r="W41" s="29"/>
      <c r="X41" s="29"/>
      <c r="Y41" s="29"/>
      <c r="Z41" s="36"/>
      <c r="AA41" s="35"/>
      <c r="AB41" s="29"/>
      <c r="AC41" s="29"/>
      <c r="AD41" s="29"/>
      <c r="AE41" s="36"/>
      <c r="AF41" s="27"/>
      <c r="AG41" s="28">
        <f t="shared" si="0"/>
      </c>
      <c r="AH41" s="28">
        <f t="shared" si="1"/>
      </c>
      <c r="AI41" s="28">
        <f t="shared" si="2"/>
      </c>
      <c r="AJ41" s="28">
        <f t="shared" si="3"/>
      </c>
      <c r="AK41" s="28">
        <f t="shared" si="4"/>
      </c>
      <c r="AL41" s="28">
        <f t="shared" si="5"/>
      </c>
    </row>
    <row r="42" spans="1:38" ht="12.75" customHeight="1">
      <c r="A42" s="47">
        <v>32</v>
      </c>
      <c r="B42" s="41"/>
      <c r="C42" s="42"/>
      <c r="D42" s="42"/>
      <c r="E42" s="42"/>
      <c r="F42" s="43"/>
      <c r="G42" s="35"/>
      <c r="H42" s="29"/>
      <c r="I42" s="29"/>
      <c r="J42" s="29"/>
      <c r="K42" s="36"/>
      <c r="L42" s="35"/>
      <c r="M42" s="29"/>
      <c r="N42" s="29"/>
      <c r="O42" s="29"/>
      <c r="P42" s="36"/>
      <c r="Q42" s="35"/>
      <c r="R42" s="29"/>
      <c r="S42" s="29"/>
      <c r="T42" s="29"/>
      <c r="U42" s="36"/>
      <c r="V42" s="35"/>
      <c r="W42" s="29"/>
      <c r="X42" s="29"/>
      <c r="Y42" s="29"/>
      <c r="Z42" s="36"/>
      <c r="AA42" s="35"/>
      <c r="AB42" s="29"/>
      <c r="AC42" s="29"/>
      <c r="AD42" s="29"/>
      <c r="AE42" s="36"/>
      <c r="AF42" s="27"/>
      <c r="AG42" s="28">
        <f t="shared" si="0"/>
      </c>
      <c r="AH42" s="28">
        <f t="shared" si="1"/>
      </c>
      <c r="AI42" s="28">
        <f t="shared" si="2"/>
      </c>
      <c r="AJ42" s="28">
        <f t="shared" si="3"/>
      </c>
      <c r="AK42" s="28">
        <f t="shared" si="4"/>
      </c>
      <c r="AL42" s="28">
        <f t="shared" si="5"/>
      </c>
    </row>
    <row r="43" spans="1:38" ht="12.75" customHeight="1">
      <c r="A43" s="47">
        <v>33</v>
      </c>
      <c r="B43" s="41"/>
      <c r="C43" s="42"/>
      <c r="D43" s="42"/>
      <c r="E43" s="42"/>
      <c r="F43" s="43"/>
      <c r="G43" s="35"/>
      <c r="H43" s="29"/>
      <c r="I43" s="29"/>
      <c r="J43" s="29"/>
      <c r="K43" s="36"/>
      <c r="L43" s="35"/>
      <c r="M43" s="29"/>
      <c r="N43" s="29"/>
      <c r="O43" s="29"/>
      <c r="P43" s="36"/>
      <c r="Q43" s="35"/>
      <c r="R43" s="29"/>
      <c r="S43" s="29"/>
      <c r="T43" s="29"/>
      <c r="U43" s="36"/>
      <c r="V43" s="35"/>
      <c r="W43" s="29"/>
      <c r="X43" s="29"/>
      <c r="Y43" s="29"/>
      <c r="Z43" s="36"/>
      <c r="AA43" s="35"/>
      <c r="AB43" s="29"/>
      <c r="AC43" s="29"/>
      <c r="AD43" s="29"/>
      <c r="AE43" s="36"/>
      <c r="AF43" s="27"/>
      <c r="AG43" s="28">
        <f t="shared" si="0"/>
      </c>
      <c r="AH43" s="28">
        <f t="shared" si="1"/>
      </c>
      <c r="AI43" s="28">
        <f t="shared" si="2"/>
      </c>
      <c r="AJ43" s="28">
        <f t="shared" si="3"/>
      </c>
      <c r="AK43" s="28">
        <f t="shared" si="4"/>
      </c>
      <c r="AL43" s="28">
        <f t="shared" si="5"/>
      </c>
    </row>
    <row r="44" spans="1:38" ht="12.75" customHeight="1">
      <c r="A44" s="47">
        <v>34</v>
      </c>
      <c r="B44" s="41"/>
      <c r="C44" s="42"/>
      <c r="D44" s="42"/>
      <c r="E44" s="42"/>
      <c r="F44" s="43"/>
      <c r="G44" s="35"/>
      <c r="H44" s="29"/>
      <c r="I44" s="29"/>
      <c r="J44" s="29"/>
      <c r="K44" s="36"/>
      <c r="L44" s="35"/>
      <c r="M44" s="29"/>
      <c r="N44" s="29"/>
      <c r="O44" s="29"/>
      <c r="P44" s="36"/>
      <c r="Q44" s="35"/>
      <c r="R44" s="29"/>
      <c r="S44" s="29"/>
      <c r="T44" s="29"/>
      <c r="U44" s="36"/>
      <c r="V44" s="35"/>
      <c r="W44" s="29"/>
      <c r="X44" s="29"/>
      <c r="Y44" s="29"/>
      <c r="Z44" s="36"/>
      <c r="AA44" s="35"/>
      <c r="AB44" s="29"/>
      <c r="AC44" s="29"/>
      <c r="AD44" s="29"/>
      <c r="AE44" s="36"/>
      <c r="AF44" s="27"/>
      <c r="AG44" s="28">
        <f t="shared" si="0"/>
      </c>
      <c r="AH44" s="28">
        <f t="shared" si="1"/>
      </c>
      <c r="AI44" s="28">
        <f t="shared" si="2"/>
      </c>
      <c r="AJ44" s="28">
        <f t="shared" si="3"/>
      </c>
      <c r="AK44" s="28">
        <f t="shared" si="4"/>
      </c>
      <c r="AL44" s="28">
        <f t="shared" si="5"/>
      </c>
    </row>
    <row r="45" spans="1:38" ht="12.75" customHeight="1">
      <c r="A45" s="47">
        <v>35</v>
      </c>
      <c r="B45" s="41"/>
      <c r="C45" s="42"/>
      <c r="D45" s="42"/>
      <c r="E45" s="42"/>
      <c r="F45" s="43"/>
      <c r="G45" s="35"/>
      <c r="H45" s="29"/>
      <c r="I45" s="29"/>
      <c r="J45" s="29"/>
      <c r="K45" s="36"/>
      <c r="L45" s="35"/>
      <c r="M45" s="29"/>
      <c r="N45" s="29"/>
      <c r="O45" s="29"/>
      <c r="P45" s="36"/>
      <c r="Q45" s="35"/>
      <c r="R45" s="29"/>
      <c r="S45" s="29"/>
      <c r="T45" s="29"/>
      <c r="U45" s="36"/>
      <c r="V45" s="35"/>
      <c r="W45" s="29"/>
      <c r="X45" s="29"/>
      <c r="Y45" s="29"/>
      <c r="Z45" s="36"/>
      <c r="AA45" s="35"/>
      <c r="AB45" s="29"/>
      <c r="AC45" s="29"/>
      <c r="AD45" s="29"/>
      <c r="AE45" s="36"/>
      <c r="AF45" s="27"/>
      <c r="AG45" s="28">
        <f t="shared" si="0"/>
      </c>
      <c r="AH45" s="28">
        <f t="shared" si="1"/>
      </c>
      <c r="AI45" s="28">
        <f t="shared" si="2"/>
      </c>
      <c r="AJ45" s="28">
        <f t="shared" si="3"/>
      </c>
      <c r="AK45" s="28">
        <f t="shared" si="4"/>
      </c>
      <c r="AL45" s="28">
        <f t="shared" si="5"/>
      </c>
    </row>
    <row r="46" spans="1:38" ht="12.75" customHeight="1">
      <c r="A46" s="47">
        <v>36</v>
      </c>
      <c r="B46" s="41"/>
      <c r="C46" s="42"/>
      <c r="D46" s="42"/>
      <c r="E46" s="42"/>
      <c r="F46" s="43"/>
      <c r="G46" s="35"/>
      <c r="H46" s="29"/>
      <c r="I46" s="29"/>
      <c r="J46" s="29"/>
      <c r="K46" s="36"/>
      <c r="L46" s="35"/>
      <c r="M46" s="29"/>
      <c r="N46" s="29"/>
      <c r="O46" s="29"/>
      <c r="P46" s="36"/>
      <c r="Q46" s="35"/>
      <c r="R46" s="29"/>
      <c r="S46" s="29"/>
      <c r="T46" s="29"/>
      <c r="U46" s="36"/>
      <c r="V46" s="35"/>
      <c r="W46" s="29"/>
      <c r="X46" s="29"/>
      <c r="Y46" s="29"/>
      <c r="Z46" s="36"/>
      <c r="AA46" s="35"/>
      <c r="AB46" s="29"/>
      <c r="AC46" s="29"/>
      <c r="AD46" s="29"/>
      <c r="AE46" s="36"/>
      <c r="AF46" s="27"/>
      <c r="AG46" s="28">
        <f t="shared" si="0"/>
      </c>
      <c r="AH46" s="28">
        <f t="shared" si="1"/>
      </c>
      <c r="AI46" s="28">
        <f t="shared" si="2"/>
      </c>
      <c r="AJ46" s="28">
        <f t="shared" si="3"/>
      </c>
      <c r="AK46" s="28">
        <f t="shared" si="4"/>
      </c>
      <c r="AL46" s="28">
        <f t="shared" si="5"/>
      </c>
    </row>
    <row r="47" spans="1:38" ht="12.75" customHeight="1">
      <c r="A47" s="47">
        <v>37</v>
      </c>
      <c r="B47" s="41"/>
      <c r="C47" s="42"/>
      <c r="D47" s="42"/>
      <c r="E47" s="42"/>
      <c r="F47" s="43"/>
      <c r="G47" s="35"/>
      <c r="H47" s="29"/>
      <c r="I47" s="29"/>
      <c r="J47" s="29"/>
      <c r="K47" s="36"/>
      <c r="L47" s="35"/>
      <c r="M47" s="29"/>
      <c r="N47" s="29"/>
      <c r="O47" s="29"/>
      <c r="P47" s="36"/>
      <c r="Q47" s="35"/>
      <c r="R47" s="29"/>
      <c r="S47" s="29"/>
      <c r="T47" s="29"/>
      <c r="U47" s="36"/>
      <c r="V47" s="35"/>
      <c r="W47" s="29"/>
      <c r="X47" s="29"/>
      <c r="Y47" s="29"/>
      <c r="Z47" s="36"/>
      <c r="AA47" s="35"/>
      <c r="AB47" s="29"/>
      <c r="AC47" s="29"/>
      <c r="AD47" s="29"/>
      <c r="AE47" s="36"/>
      <c r="AF47" s="27"/>
      <c r="AG47" s="28">
        <f t="shared" si="0"/>
      </c>
      <c r="AH47" s="28">
        <f t="shared" si="1"/>
      </c>
      <c r="AI47" s="28">
        <f t="shared" si="2"/>
      </c>
      <c r="AJ47" s="28">
        <f t="shared" si="3"/>
      </c>
      <c r="AK47" s="28">
        <f t="shared" si="4"/>
      </c>
      <c r="AL47" s="28">
        <f t="shared" si="5"/>
      </c>
    </row>
    <row r="48" spans="1:38" ht="12.75" customHeight="1">
      <c r="A48" s="47">
        <v>38</v>
      </c>
      <c r="B48" s="41"/>
      <c r="C48" s="42"/>
      <c r="D48" s="42"/>
      <c r="E48" s="42"/>
      <c r="F48" s="43"/>
      <c r="G48" s="35"/>
      <c r="H48" s="29"/>
      <c r="I48" s="29"/>
      <c r="J48" s="29"/>
      <c r="K48" s="36"/>
      <c r="L48" s="35"/>
      <c r="M48" s="29"/>
      <c r="N48" s="29"/>
      <c r="O48" s="29"/>
      <c r="P48" s="36"/>
      <c r="Q48" s="35"/>
      <c r="R48" s="29"/>
      <c r="S48" s="29"/>
      <c r="T48" s="29"/>
      <c r="U48" s="36"/>
      <c r="V48" s="35"/>
      <c r="W48" s="29"/>
      <c r="X48" s="29"/>
      <c r="Y48" s="29"/>
      <c r="Z48" s="36"/>
      <c r="AA48" s="35"/>
      <c r="AB48" s="29"/>
      <c r="AC48" s="29"/>
      <c r="AD48" s="29"/>
      <c r="AE48" s="36"/>
      <c r="AF48" s="27"/>
      <c r="AG48" s="28">
        <f t="shared" si="0"/>
      </c>
      <c r="AH48" s="28">
        <f t="shared" si="1"/>
      </c>
      <c r="AI48" s="28">
        <f t="shared" si="2"/>
      </c>
      <c r="AJ48" s="28">
        <f t="shared" si="3"/>
      </c>
      <c r="AK48" s="28">
        <f t="shared" si="4"/>
      </c>
      <c r="AL48" s="28">
        <f t="shared" si="5"/>
      </c>
    </row>
    <row r="49" spans="1:38" ht="12.75" customHeight="1">
      <c r="A49" s="47">
        <v>39</v>
      </c>
      <c r="B49" s="41"/>
      <c r="C49" s="42"/>
      <c r="D49" s="42"/>
      <c r="E49" s="42"/>
      <c r="F49" s="43"/>
      <c r="G49" s="35"/>
      <c r="H49" s="29"/>
      <c r="I49" s="29"/>
      <c r="J49" s="29"/>
      <c r="K49" s="36"/>
      <c r="L49" s="35"/>
      <c r="M49" s="29"/>
      <c r="N49" s="29"/>
      <c r="O49" s="29"/>
      <c r="P49" s="36"/>
      <c r="Q49" s="35"/>
      <c r="R49" s="29"/>
      <c r="S49" s="29"/>
      <c r="T49" s="29"/>
      <c r="U49" s="36"/>
      <c r="V49" s="35"/>
      <c r="W49" s="29"/>
      <c r="X49" s="29"/>
      <c r="Y49" s="29"/>
      <c r="Z49" s="36"/>
      <c r="AA49" s="35"/>
      <c r="AB49" s="29"/>
      <c r="AC49" s="29"/>
      <c r="AD49" s="29"/>
      <c r="AE49" s="36"/>
      <c r="AF49" s="27"/>
      <c r="AG49" s="28">
        <f t="shared" si="0"/>
      </c>
      <c r="AH49" s="28">
        <f t="shared" si="1"/>
      </c>
      <c r="AI49" s="28">
        <f t="shared" si="2"/>
      </c>
      <c r="AJ49" s="28">
        <f t="shared" si="3"/>
      </c>
      <c r="AK49" s="28">
        <f t="shared" si="4"/>
      </c>
      <c r="AL49" s="28">
        <f t="shared" si="5"/>
      </c>
    </row>
    <row r="50" spans="1:38" ht="12.75" customHeight="1">
      <c r="A50" s="47">
        <v>40</v>
      </c>
      <c r="B50" s="41"/>
      <c r="C50" s="42"/>
      <c r="D50" s="42"/>
      <c r="E50" s="42"/>
      <c r="F50" s="43"/>
      <c r="G50" s="35"/>
      <c r="H50" s="29"/>
      <c r="I50" s="29"/>
      <c r="J50" s="29"/>
      <c r="K50" s="36"/>
      <c r="L50" s="35"/>
      <c r="M50" s="29"/>
      <c r="N50" s="29"/>
      <c r="O50" s="29"/>
      <c r="P50" s="36"/>
      <c r="Q50" s="35"/>
      <c r="R50" s="29"/>
      <c r="S50" s="29"/>
      <c r="T50" s="29"/>
      <c r="U50" s="36"/>
      <c r="V50" s="35"/>
      <c r="W50" s="29"/>
      <c r="X50" s="29"/>
      <c r="Y50" s="29"/>
      <c r="Z50" s="36"/>
      <c r="AA50" s="35"/>
      <c r="AB50" s="29"/>
      <c r="AC50" s="29"/>
      <c r="AD50" s="29"/>
      <c r="AE50" s="36"/>
      <c r="AF50" s="27"/>
      <c r="AG50" s="28">
        <f t="shared" si="0"/>
      </c>
      <c r="AH50" s="28">
        <f t="shared" si="1"/>
      </c>
      <c r="AI50" s="28">
        <f t="shared" si="2"/>
      </c>
      <c r="AJ50" s="28">
        <f t="shared" si="3"/>
      </c>
      <c r="AK50" s="28">
        <f t="shared" si="4"/>
      </c>
      <c r="AL50" s="28">
        <f t="shared" si="5"/>
      </c>
    </row>
    <row r="51" spans="1:38" ht="12.75" customHeight="1">
      <c r="A51" s="47">
        <v>41</v>
      </c>
      <c r="B51" s="41"/>
      <c r="C51" s="42"/>
      <c r="D51" s="42"/>
      <c r="E51" s="42"/>
      <c r="F51" s="43"/>
      <c r="G51" s="35"/>
      <c r="H51" s="29"/>
      <c r="I51" s="29"/>
      <c r="J51" s="29"/>
      <c r="K51" s="36"/>
      <c r="L51" s="35"/>
      <c r="M51" s="29"/>
      <c r="N51" s="29"/>
      <c r="O51" s="29"/>
      <c r="P51" s="36"/>
      <c r="Q51" s="35"/>
      <c r="R51" s="29"/>
      <c r="S51" s="29"/>
      <c r="T51" s="29"/>
      <c r="U51" s="36"/>
      <c r="V51" s="35"/>
      <c r="W51" s="29"/>
      <c r="X51" s="29"/>
      <c r="Y51" s="29"/>
      <c r="Z51" s="36"/>
      <c r="AA51" s="35"/>
      <c r="AB51" s="29"/>
      <c r="AC51" s="29"/>
      <c r="AD51" s="29"/>
      <c r="AE51" s="36"/>
      <c r="AF51" s="27"/>
      <c r="AG51" s="28">
        <f t="shared" si="0"/>
      </c>
      <c r="AH51" s="28">
        <f t="shared" si="1"/>
      </c>
      <c r="AI51" s="28">
        <f t="shared" si="2"/>
      </c>
      <c r="AJ51" s="28">
        <f t="shared" si="3"/>
      </c>
      <c r="AK51" s="28">
        <f t="shared" si="4"/>
      </c>
      <c r="AL51" s="28">
        <f t="shared" si="5"/>
      </c>
    </row>
    <row r="52" spans="1:38" ht="12.75" customHeight="1">
      <c r="A52" s="47">
        <v>42</v>
      </c>
      <c r="B52" s="41"/>
      <c r="C52" s="42"/>
      <c r="D52" s="42"/>
      <c r="E52" s="42"/>
      <c r="F52" s="43"/>
      <c r="G52" s="35"/>
      <c r="H52" s="29"/>
      <c r="I52" s="29"/>
      <c r="J52" s="29"/>
      <c r="K52" s="36"/>
      <c r="L52" s="35"/>
      <c r="M52" s="29"/>
      <c r="N52" s="29"/>
      <c r="O52" s="29"/>
      <c r="P52" s="36"/>
      <c r="Q52" s="35"/>
      <c r="R52" s="29"/>
      <c r="S52" s="29"/>
      <c r="T52" s="29"/>
      <c r="U52" s="36"/>
      <c r="V52" s="35"/>
      <c r="W52" s="29"/>
      <c r="X52" s="29"/>
      <c r="Y52" s="29"/>
      <c r="Z52" s="36"/>
      <c r="AA52" s="35"/>
      <c r="AB52" s="29"/>
      <c r="AC52" s="29"/>
      <c r="AD52" s="29"/>
      <c r="AE52" s="36"/>
      <c r="AF52" s="27"/>
      <c r="AG52" s="28">
        <f t="shared" si="0"/>
      </c>
      <c r="AH52" s="28">
        <f t="shared" si="1"/>
      </c>
      <c r="AI52" s="28">
        <f t="shared" si="2"/>
      </c>
      <c r="AJ52" s="28">
        <f t="shared" si="3"/>
      </c>
      <c r="AK52" s="28">
        <f t="shared" si="4"/>
      </c>
      <c r="AL52" s="28">
        <f t="shared" si="5"/>
      </c>
    </row>
    <row r="53" spans="1:38" ht="12.75" customHeight="1">
      <c r="A53" s="47">
        <v>43</v>
      </c>
      <c r="B53" s="41"/>
      <c r="C53" s="42"/>
      <c r="D53" s="42"/>
      <c r="E53" s="42"/>
      <c r="F53" s="43"/>
      <c r="G53" s="35"/>
      <c r="H53" s="29"/>
      <c r="I53" s="29"/>
      <c r="J53" s="29"/>
      <c r="K53" s="36"/>
      <c r="L53" s="35"/>
      <c r="M53" s="29"/>
      <c r="N53" s="29"/>
      <c r="O53" s="29"/>
      <c r="P53" s="36"/>
      <c r="Q53" s="35"/>
      <c r="R53" s="29"/>
      <c r="S53" s="29"/>
      <c r="T53" s="29"/>
      <c r="U53" s="36"/>
      <c r="V53" s="35"/>
      <c r="W53" s="29"/>
      <c r="X53" s="29"/>
      <c r="Y53" s="29"/>
      <c r="Z53" s="36"/>
      <c r="AA53" s="35"/>
      <c r="AB53" s="29"/>
      <c r="AC53" s="29"/>
      <c r="AD53" s="29"/>
      <c r="AE53" s="36"/>
      <c r="AF53" s="27"/>
      <c r="AG53" s="28">
        <f t="shared" si="0"/>
      </c>
      <c r="AH53" s="28">
        <f t="shared" si="1"/>
      </c>
      <c r="AI53" s="28">
        <f t="shared" si="2"/>
      </c>
      <c r="AJ53" s="28">
        <f t="shared" si="3"/>
      </c>
      <c r="AK53" s="28">
        <f t="shared" si="4"/>
      </c>
      <c r="AL53" s="28">
        <f t="shared" si="5"/>
      </c>
    </row>
    <row r="54" spans="1:38" ht="12.75" customHeight="1">
      <c r="A54" s="47">
        <v>44</v>
      </c>
      <c r="B54" s="41"/>
      <c r="C54" s="42"/>
      <c r="D54" s="42"/>
      <c r="E54" s="42"/>
      <c r="F54" s="43"/>
      <c r="G54" s="35"/>
      <c r="H54" s="29"/>
      <c r="I54" s="29"/>
      <c r="J54" s="29"/>
      <c r="K54" s="36"/>
      <c r="L54" s="35"/>
      <c r="M54" s="29"/>
      <c r="N54" s="29"/>
      <c r="O54" s="29"/>
      <c r="P54" s="36"/>
      <c r="Q54" s="35"/>
      <c r="R54" s="29"/>
      <c r="S54" s="29"/>
      <c r="T54" s="29"/>
      <c r="U54" s="36"/>
      <c r="V54" s="35"/>
      <c r="W54" s="29"/>
      <c r="X54" s="29"/>
      <c r="Y54" s="29"/>
      <c r="Z54" s="36"/>
      <c r="AA54" s="35"/>
      <c r="AB54" s="29"/>
      <c r="AC54" s="29"/>
      <c r="AD54" s="29"/>
      <c r="AE54" s="36"/>
      <c r="AF54" s="27"/>
      <c r="AG54" s="28">
        <f t="shared" si="0"/>
      </c>
      <c r="AH54" s="28">
        <f t="shared" si="1"/>
      </c>
      <c r="AI54" s="28">
        <f t="shared" si="2"/>
      </c>
      <c r="AJ54" s="28">
        <f t="shared" si="3"/>
      </c>
      <c r="AK54" s="28">
        <f t="shared" si="4"/>
      </c>
      <c r="AL54" s="28">
        <f t="shared" si="5"/>
      </c>
    </row>
    <row r="55" spans="1:38" ht="12.75" customHeight="1">
      <c r="A55" s="47">
        <v>45</v>
      </c>
      <c r="B55" s="41"/>
      <c r="C55" s="42"/>
      <c r="D55" s="42"/>
      <c r="E55" s="42"/>
      <c r="F55" s="43"/>
      <c r="G55" s="35"/>
      <c r="H55" s="29"/>
      <c r="I55" s="29"/>
      <c r="J55" s="29"/>
      <c r="K55" s="36"/>
      <c r="L55" s="35"/>
      <c r="M55" s="29"/>
      <c r="N55" s="29"/>
      <c r="O55" s="29"/>
      <c r="P55" s="36"/>
      <c r="Q55" s="35"/>
      <c r="R55" s="29"/>
      <c r="S55" s="29"/>
      <c r="T55" s="29"/>
      <c r="U55" s="36"/>
      <c r="V55" s="35"/>
      <c r="W55" s="29"/>
      <c r="X55" s="29"/>
      <c r="Y55" s="29"/>
      <c r="Z55" s="36"/>
      <c r="AA55" s="35"/>
      <c r="AB55" s="29"/>
      <c r="AC55" s="29"/>
      <c r="AD55" s="29"/>
      <c r="AE55" s="36"/>
      <c r="AF55" s="27"/>
      <c r="AG55" s="28">
        <f t="shared" si="0"/>
      </c>
      <c r="AH55" s="28">
        <f t="shared" si="1"/>
      </c>
      <c r="AI55" s="28">
        <f t="shared" si="2"/>
      </c>
      <c r="AJ55" s="28">
        <f t="shared" si="3"/>
      </c>
      <c r="AK55" s="28">
        <f t="shared" si="4"/>
      </c>
      <c r="AL55" s="28">
        <f t="shared" si="5"/>
      </c>
    </row>
    <row r="56" spans="1:38" ht="12.75" customHeight="1">
      <c r="A56" s="47">
        <v>46</v>
      </c>
      <c r="B56" s="41"/>
      <c r="C56" s="42"/>
      <c r="D56" s="42"/>
      <c r="E56" s="42"/>
      <c r="F56" s="43"/>
      <c r="G56" s="35"/>
      <c r="H56" s="29"/>
      <c r="I56" s="29"/>
      <c r="J56" s="29"/>
      <c r="K56" s="36"/>
      <c r="L56" s="35"/>
      <c r="M56" s="29"/>
      <c r="N56" s="29"/>
      <c r="O56" s="29"/>
      <c r="P56" s="36"/>
      <c r="Q56" s="35"/>
      <c r="R56" s="29"/>
      <c r="S56" s="29"/>
      <c r="T56" s="29"/>
      <c r="U56" s="36"/>
      <c r="V56" s="35"/>
      <c r="W56" s="29"/>
      <c r="X56" s="29"/>
      <c r="Y56" s="29"/>
      <c r="Z56" s="36"/>
      <c r="AA56" s="35"/>
      <c r="AB56" s="29"/>
      <c r="AC56" s="29"/>
      <c r="AD56" s="29"/>
      <c r="AE56" s="36"/>
      <c r="AF56" s="27"/>
      <c r="AG56" s="28">
        <f t="shared" si="0"/>
      </c>
      <c r="AH56" s="28">
        <f t="shared" si="1"/>
      </c>
      <c r="AI56" s="28">
        <f t="shared" si="2"/>
      </c>
      <c r="AJ56" s="28">
        <f t="shared" si="3"/>
      </c>
      <c r="AK56" s="28">
        <f t="shared" si="4"/>
      </c>
      <c r="AL56" s="28">
        <f t="shared" si="5"/>
      </c>
    </row>
    <row r="57" spans="1:38" ht="12.75" customHeight="1">
      <c r="A57" s="47">
        <v>47</v>
      </c>
      <c r="B57" s="41"/>
      <c r="C57" s="42"/>
      <c r="D57" s="42"/>
      <c r="E57" s="42"/>
      <c r="F57" s="43"/>
      <c r="G57" s="35"/>
      <c r="H57" s="29"/>
      <c r="I57" s="29"/>
      <c r="J57" s="29"/>
      <c r="K57" s="36"/>
      <c r="L57" s="35"/>
      <c r="M57" s="29"/>
      <c r="N57" s="29"/>
      <c r="O57" s="29"/>
      <c r="P57" s="36"/>
      <c r="Q57" s="35"/>
      <c r="R57" s="29"/>
      <c r="S57" s="29"/>
      <c r="T57" s="29"/>
      <c r="U57" s="36"/>
      <c r="V57" s="35"/>
      <c r="W57" s="29"/>
      <c r="X57" s="29"/>
      <c r="Y57" s="29"/>
      <c r="Z57" s="36"/>
      <c r="AA57" s="35"/>
      <c r="AB57" s="29"/>
      <c r="AC57" s="29"/>
      <c r="AD57" s="29"/>
      <c r="AE57" s="36"/>
      <c r="AF57" s="27"/>
      <c r="AG57" s="28">
        <f t="shared" si="0"/>
      </c>
      <c r="AH57" s="28">
        <f t="shared" si="1"/>
      </c>
      <c r="AI57" s="28">
        <f t="shared" si="2"/>
      </c>
      <c r="AJ57" s="28">
        <f t="shared" si="3"/>
      </c>
      <c r="AK57" s="28">
        <f t="shared" si="4"/>
      </c>
      <c r="AL57" s="28">
        <f t="shared" si="5"/>
      </c>
    </row>
    <row r="58" spans="1:38" ht="12.75" customHeight="1">
      <c r="A58" s="47">
        <v>48</v>
      </c>
      <c r="B58" s="41"/>
      <c r="C58" s="42"/>
      <c r="D58" s="42"/>
      <c r="E58" s="42"/>
      <c r="F58" s="43"/>
      <c r="G58" s="35"/>
      <c r="H58" s="29"/>
      <c r="I58" s="29"/>
      <c r="J58" s="29"/>
      <c r="K58" s="36"/>
      <c r="L58" s="35"/>
      <c r="M58" s="29"/>
      <c r="N58" s="29"/>
      <c r="O58" s="29"/>
      <c r="P58" s="36"/>
      <c r="Q58" s="35"/>
      <c r="R58" s="29"/>
      <c r="S58" s="29"/>
      <c r="T58" s="29"/>
      <c r="U58" s="36"/>
      <c r="V58" s="35"/>
      <c r="W58" s="29"/>
      <c r="X58" s="29"/>
      <c r="Y58" s="29"/>
      <c r="Z58" s="36"/>
      <c r="AA58" s="35"/>
      <c r="AB58" s="29"/>
      <c r="AC58" s="29"/>
      <c r="AD58" s="29"/>
      <c r="AE58" s="36"/>
      <c r="AF58" s="27"/>
      <c r="AG58" s="28">
        <f t="shared" si="0"/>
      </c>
      <c r="AH58" s="28">
        <f t="shared" si="1"/>
      </c>
      <c r="AI58" s="28">
        <f t="shared" si="2"/>
      </c>
      <c r="AJ58" s="28">
        <f t="shared" si="3"/>
      </c>
      <c r="AK58" s="28">
        <f t="shared" si="4"/>
      </c>
      <c r="AL58" s="28">
        <f t="shared" si="5"/>
      </c>
    </row>
    <row r="59" spans="1:38" ht="12.75" customHeight="1">
      <c r="A59" s="47">
        <v>49</v>
      </c>
      <c r="B59" s="41"/>
      <c r="C59" s="42"/>
      <c r="D59" s="42"/>
      <c r="E59" s="42"/>
      <c r="F59" s="43"/>
      <c r="G59" s="35"/>
      <c r="H59" s="29"/>
      <c r="I59" s="29"/>
      <c r="J59" s="29"/>
      <c r="K59" s="36"/>
      <c r="L59" s="35"/>
      <c r="M59" s="29"/>
      <c r="N59" s="29"/>
      <c r="O59" s="29"/>
      <c r="P59" s="36"/>
      <c r="Q59" s="35"/>
      <c r="R59" s="29"/>
      <c r="S59" s="29"/>
      <c r="T59" s="29"/>
      <c r="U59" s="36"/>
      <c r="V59" s="35"/>
      <c r="W59" s="29"/>
      <c r="X59" s="29"/>
      <c r="Y59" s="29"/>
      <c r="Z59" s="36"/>
      <c r="AA59" s="35"/>
      <c r="AB59" s="29"/>
      <c r="AC59" s="29"/>
      <c r="AD59" s="29"/>
      <c r="AE59" s="36"/>
      <c r="AF59" s="27"/>
      <c r="AG59" s="28">
        <f t="shared" si="0"/>
      </c>
      <c r="AH59" s="28">
        <f t="shared" si="1"/>
      </c>
      <c r="AI59" s="28">
        <f t="shared" si="2"/>
      </c>
      <c r="AJ59" s="28">
        <f t="shared" si="3"/>
      </c>
      <c r="AK59" s="28">
        <f t="shared" si="4"/>
      </c>
      <c r="AL59" s="28">
        <f t="shared" si="5"/>
      </c>
    </row>
    <row r="60" spans="1:38" ht="12.75" customHeight="1" thickBot="1">
      <c r="A60" s="48">
        <v>50</v>
      </c>
      <c r="B60" s="69"/>
      <c r="C60" s="70"/>
      <c r="D60" s="70"/>
      <c r="E60" s="70"/>
      <c r="F60" s="71"/>
      <c r="G60" s="38"/>
      <c r="H60" s="30"/>
      <c r="I60" s="30"/>
      <c r="J60" s="30"/>
      <c r="K60" s="39"/>
      <c r="L60" s="38"/>
      <c r="M60" s="30"/>
      <c r="N60" s="30"/>
      <c r="O60" s="30"/>
      <c r="P60" s="39"/>
      <c r="Q60" s="38"/>
      <c r="R60" s="30"/>
      <c r="S60" s="30"/>
      <c r="T60" s="30"/>
      <c r="U60" s="39"/>
      <c r="V60" s="38"/>
      <c r="W60" s="30"/>
      <c r="X60" s="30"/>
      <c r="Y60" s="30"/>
      <c r="Z60" s="39"/>
      <c r="AA60" s="38"/>
      <c r="AB60" s="30"/>
      <c r="AC60" s="30"/>
      <c r="AD60" s="30"/>
      <c r="AE60" s="39"/>
      <c r="AF60" s="27"/>
      <c r="AG60" s="66">
        <f t="shared" si="0"/>
      </c>
      <c r="AH60" s="66">
        <f t="shared" si="1"/>
      </c>
      <c r="AI60" s="66">
        <f t="shared" si="2"/>
      </c>
      <c r="AJ60" s="66">
        <f t="shared" si="3"/>
      </c>
      <c r="AK60" s="66">
        <f t="shared" si="4"/>
      </c>
      <c r="AL60" s="66">
        <f t="shared" si="5"/>
      </c>
    </row>
    <row r="61" spans="1:38" s="64" customFormat="1" ht="12.75" customHeight="1" thickBot="1">
      <c r="A61" s="49" t="s">
        <v>42</v>
      </c>
      <c r="B61" s="58">
        <f aca="true" t="shared" si="6" ref="B61:AE61">SUM(B11:B60)</f>
        <v>0</v>
      </c>
      <c r="C61" s="59">
        <f t="shared" si="6"/>
        <v>0</v>
      </c>
      <c r="D61" s="59">
        <f t="shared" si="6"/>
        <v>0</v>
      </c>
      <c r="E61" s="59">
        <f t="shared" si="6"/>
        <v>0</v>
      </c>
      <c r="F61" s="60">
        <f t="shared" si="6"/>
        <v>0</v>
      </c>
      <c r="G61" s="58">
        <f t="shared" si="6"/>
        <v>0</v>
      </c>
      <c r="H61" s="59">
        <f t="shared" si="6"/>
        <v>0</v>
      </c>
      <c r="I61" s="59">
        <f t="shared" si="6"/>
        <v>0</v>
      </c>
      <c r="J61" s="59">
        <f t="shared" si="6"/>
        <v>0</v>
      </c>
      <c r="K61" s="60">
        <f t="shared" si="6"/>
        <v>0</v>
      </c>
      <c r="L61" s="58">
        <f t="shared" si="6"/>
        <v>0</v>
      </c>
      <c r="M61" s="59">
        <f t="shared" si="6"/>
        <v>0</v>
      </c>
      <c r="N61" s="59">
        <f t="shared" si="6"/>
        <v>0</v>
      </c>
      <c r="O61" s="59">
        <f t="shared" si="6"/>
        <v>0</v>
      </c>
      <c r="P61" s="60">
        <f t="shared" si="6"/>
        <v>0</v>
      </c>
      <c r="Q61" s="58">
        <f t="shared" si="6"/>
        <v>0</v>
      </c>
      <c r="R61" s="59">
        <f t="shared" si="6"/>
        <v>0</v>
      </c>
      <c r="S61" s="59">
        <f t="shared" si="6"/>
        <v>0</v>
      </c>
      <c r="T61" s="59">
        <f t="shared" si="6"/>
        <v>0</v>
      </c>
      <c r="U61" s="60">
        <f t="shared" si="6"/>
        <v>0</v>
      </c>
      <c r="V61" s="58">
        <f t="shared" si="6"/>
        <v>0</v>
      </c>
      <c r="W61" s="59">
        <f t="shared" si="6"/>
        <v>0</v>
      </c>
      <c r="X61" s="59">
        <f t="shared" si="6"/>
        <v>0</v>
      </c>
      <c r="Y61" s="59">
        <f t="shared" si="6"/>
        <v>0</v>
      </c>
      <c r="Z61" s="60">
        <f t="shared" si="6"/>
        <v>0</v>
      </c>
      <c r="AA61" s="58">
        <f t="shared" si="6"/>
        <v>0</v>
      </c>
      <c r="AB61" s="59">
        <f t="shared" si="6"/>
        <v>0</v>
      </c>
      <c r="AC61" s="59">
        <f t="shared" si="6"/>
        <v>0</v>
      </c>
      <c r="AD61" s="59">
        <f t="shared" si="6"/>
        <v>0</v>
      </c>
      <c r="AE61" s="60">
        <f t="shared" si="6"/>
        <v>0</v>
      </c>
      <c r="AF61" s="57"/>
      <c r="AG61" s="61">
        <f aca="true" t="shared" si="7" ref="AG61:AL61">SUM(AG11:AG60)</f>
        <v>0</v>
      </c>
      <c r="AH61" s="74">
        <f t="shared" si="7"/>
        <v>0</v>
      </c>
      <c r="AI61" s="62">
        <f t="shared" si="7"/>
        <v>0</v>
      </c>
      <c r="AJ61" s="62">
        <f t="shared" si="7"/>
        <v>0</v>
      </c>
      <c r="AK61" s="62">
        <f t="shared" si="7"/>
        <v>0</v>
      </c>
      <c r="AL61" s="63">
        <f t="shared" si="7"/>
        <v>0</v>
      </c>
    </row>
    <row r="62" spans="33:38" ht="14.25" thickBot="1">
      <c r="AG62" s="195" t="s">
        <v>68</v>
      </c>
      <c r="AH62" s="196"/>
      <c r="AI62" s="197">
        <f>SUM(AG61:AL61)</f>
        <v>0</v>
      </c>
      <c r="AJ62" s="159"/>
      <c r="AK62" s="159"/>
      <c r="AL62" s="198"/>
    </row>
    <row r="63" spans="33:38" ht="4.5" customHeight="1">
      <c r="AG63" s="22"/>
      <c r="AH63" s="22"/>
      <c r="AI63" s="22"/>
      <c r="AJ63" s="22"/>
      <c r="AK63" s="22"/>
      <c r="AL63" s="22"/>
    </row>
    <row r="64" spans="1:36" ht="14.25" thickBot="1">
      <c r="A64" s="135" t="s">
        <v>130</v>
      </c>
      <c r="M64" s="199" t="s">
        <v>67</v>
      </c>
      <c r="N64" s="200"/>
      <c r="O64" s="200"/>
      <c r="P64" s="200"/>
      <c r="Q64" s="201"/>
      <c r="R64" s="135" t="s">
        <v>145</v>
      </c>
      <c r="T64" s="56"/>
      <c r="AJ64" s="31"/>
    </row>
    <row r="65" spans="1:40" ht="16.5" customHeight="1" thickBot="1">
      <c r="A65" s="135" t="s">
        <v>131</v>
      </c>
      <c r="M65" s="51" t="s">
        <v>44</v>
      </c>
      <c r="N65" s="50" t="s">
        <v>45</v>
      </c>
      <c r="O65" s="52" t="s">
        <v>46</v>
      </c>
      <c r="P65" s="52" t="s">
        <v>47</v>
      </c>
      <c r="Q65" s="52" t="s">
        <v>48</v>
      </c>
      <c r="R65" s="137" t="s">
        <v>146</v>
      </c>
      <c r="T65" s="134"/>
      <c r="AJ65" s="91"/>
      <c r="AK65" s="91"/>
      <c r="AL65" s="91"/>
      <c r="AM65" s="91"/>
      <c r="AN65" s="91"/>
    </row>
    <row r="66" spans="1:35" ht="14.25" thickBot="1">
      <c r="A66" s="135" t="s">
        <v>125</v>
      </c>
      <c r="M66" s="53">
        <f>SUM(B61,G61,L61,Q61,V61,AA61)</f>
        <v>0</v>
      </c>
      <c r="N66" s="54">
        <f>SUM(C61,H61,M61,R61,W61,AB61)</f>
        <v>0</v>
      </c>
      <c r="O66" s="55">
        <f>SUM(D61,I61,N61,S61,X61,AC61)</f>
        <v>0</v>
      </c>
      <c r="P66" s="55">
        <f>SUM(E61,J61,O61,T61,Y61,AD61)</f>
        <v>0</v>
      </c>
      <c r="Q66" s="55">
        <f>SUM(F61,K61,P61,U61,Z61,AE61)</f>
        <v>0</v>
      </c>
      <c r="S66" s="202">
        <f>M66</f>
        <v>0</v>
      </c>
      <c r="T66" s="203"/>
      <c r="U66" t="s">
        <v>147</v>
      </c>
      <c r="V66" s="202">
        <f>AI62</f>
        <v>0</v>
      </c>
      <c r="W66" s="203"/>
      <c r="X66" t="s">
        <v>148</v>
      </c>
      <c r="Y66" s="204" t="s">
        <v>149</v>
      </c>
      <c r="Z66" s="204"/>
      <c r="AA66" s="204"/>
      <c r="AB66" s="205" t="e">
        <f>M66/AI62*100</f>
        <v>#DIV/0!</v>
      </c>
      <c r="AC66" s="205"/>
      <c r="AD66" s="205"/>
      <c r="AE66" t="s">
        <v>43</v>
      </c>
      <c r="AG66" s="206" t="e">
        <f>ROUND(AB66,2)</f>
        <v>#DIV/0!</v>
      </c>
      <c r="AH66" s="207"/>
      <c r="AI66" s="91" t="s">
        <v>113</v>
      </c>
    </row>
    <row r="67" spans="1:36" ht="13.5">
      <c r="A67" s="135" t="s">
        <v>116</v>
      </c>
      <c r="AB67" s="45" t="s">
        <v>150</v>
      </c>
      <c r="AD67" s="22"/>
      <c r="AE67" s="22"/>
      <c r="AF67" s="22"/>
      <c r="AG67" s="45" t="s">
        <v>54</v>
      </c>
      <c r="AJ67" s="40"/>
    </row>
    <row r="68" spans="1:32" s="25" customFormat="1" ht="12">
      <c r="A68" s="136" t="s">
        <v>21</v>
      </c>
      <c r="AF68" s="90"/>
    </row>
    <row r="69" spans="1:38" s="25" customFormat="1" ht="12">
      <c r="A69" s="113" t="s">
        <v>139</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5"/>
      <c r="AG69" s="114"/>
      <c r="AH69" s="114"/>
      <c r="AI69" s="114"/>
      <c r="AJ69" s="114"/>
      <c r="AK69" s="114"/>
      <c r="AL69" s="114"/>
    </row>
    <row r="70" spans="1:38" s="25" customFormat="1" ht="12">
      <c r="A70" s="113" t="s">
        <v>117</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5"/>
      <c r="AG70" s="114"/>
      <c r="AH70" s="114"/>
      <c r="AI70" s="114"/>
      <c r="AJ70" s="114"/>
      <c r="AK70" s="114"/>
      <c r="AL70" s="114"/>
    </row>
    <row r="71" spans="1:38" s="25" customFormat="1" ht="12">
      <c r="A71" s="113" t="s">
        <v>118</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5"/>
      <c r="AG71" s="114"/>
      <c r="AH71" s="114"/>
      <c r="AI71" s="114"/>
      <c r="AJ71" s="114"/>
      <c r="AK71" s="114"/>
      <c r="AL71" s="114"/>
    </row>
    <row r="72" spans="1:38" s="25" customFormat="1" ht="12">
      <c r="A72" s="176" t="s">
        <v>132</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row>
    <row r="73" spans="1:38" s="25" customFormat="1" ht="12" customHeight="1">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row>
    <row r="74" spans="1:38" s="25" customFormat="1" ht="12">
      <c r="A74" s="113" t="s">
        <v>119</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6"/>
      <c r="AE74" s="116"/>
      <c r="AF74" s="117"/>
      <c r="AG74" s="116"/>
      <c r="AH74" s="116"/>
      <c r="AI74" s="114"/>
      <c r="AJ74" s="114"/>
      <c r="AK74" s="114"/>
      <c r="AL74" s="114"/>
    </row>
    <row r="75" spans="1:38" s="25" customFormat="1" ht="12">
      <c r="A75" s="113" t="s">
        <v>120</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5"/>
      <c r="AG75" s="114"/>
      <c r="AH75" s="114"/>
      <c r="AI75" s="114"/>
      <c r="AJ75" s="114"/>
      <c r="AK75" s="114"/>
      <c r="AL75" s="114"/>
    </row>
    <row r="76" spans="1:38" s="25" customFormat="1" ht="12">
      <c r="A76" s="113" t="s">
        <v>121</v>
      </c>
      <c r="B76" s="118"/>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5"/>
      <c r="AG76" s="114"/>
      <c r="AH76" s="114"/>
      <c r="AI76" s="114"/>
      <c r="AJ76" s="114"/>
      <c r="AK76" s="114"/>
      <c r="AL76" s="114"/>
    </row>
    <row r="77" spans="1:38" s="25" customFormat="1" ht="12">
      <c r="A77" s="113" t="s">
        <v>122</v>
      </c>
      <c r="B77" s="118"/>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5"/>
      <c r="AG77" s="114"/>
      <c r="AH77" s="114"/>
      <c r="AI77" s="114"/>
      <c r="AJ77" s="114"/>
      <c r="AK77" s="114"/>
      <c r="AL77" s="114"/>
    </row>
    <row r="78" spans="1:38" s="25" customFormat="1" ht="12">
      <c r="A78" s="176" t="s">
        <v>123</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row>
    <row r="79" spans="1:38" s="25" customFormat="1" ht="12">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row>
    <row r="80" s="25" customFormat="1" ht="12">
      <c r="AF80" s="90"/>
    </row>
    <row r="101" ht="13.5">
      <c r="A101" t="s">
        <v>138</v>
      </c>
    </row>
    <row r="102" ht="13.5">
      <c r="A102" t="s">
        <v>135</v>
      </c>
    </row>
    <row r="103" ht="13.5">
      <c r="A103" t="s">
        <v>136</v>
      </c>
    </row>
    <row r="104" ht="13.5">
      <c r="A104" t="s">
        <v>137</v>
      </c>
    </row>
  </sheetData>
  <sheetProtection/>
  <mergeCells count="38">
    <mergeCell ref="M64:Q64"/>
    <mergeCell ref="S66:T66"/>
    <mergeCell ref="V66:W66"/>
    <mergeCell ref="Y66:AA66"/>
    <mergeCell ref="AB66:AD66"/>
    <mergeCell ref="AG66:AH66"/>
    <mergeCell ref="A72:AL73"/>
    <mergeCell ref="AK9:AK10"/>
    <mergeCell ref="AL9:AL10"/>
    <mergeCell ref="AG62:AH62"/>
    <mergeCell ref="AI62:AL62"/>
    <mergeCell ref="AG9:AG10"/>
    <mergeCell ref="AH9:AH10"/>
    <mergeCell ref="L9:P9"/>
    <mergeCell ref="Q9:U9"/>
    <mergeCell ref="V9:Z9"/>
    <mergeCell ref="AA9:AE9"/>
    <mergeCell ref="B8:F8"/>
    <mergeCell ref="G8:K8"/>
    <mergeCell ref="L8:P8"/>
    <mergeCell ref="Q8:U8"/>
    <mergeCell ref="V8:Z8"/>
    <mergeCell ref="B7:AE7"/>
    <mergeCell ref="AG7:AL7"/>
    <mergeCell ref="AI9:AI10"/>
    <mergeCell ref="A78:AL79"/>
    <mergeCell ref="AG8:AL8"/>
    <mergeCell ref="A8:A10"/>
    <mergeCell ref="AJ9:AJ10"/>
    <mergeCell ref="AA8:AE8"/>
    <mergeCell ref="B9:F9"/>
    <mergeCell ref="G9:K9"/>
    <mergeCell ref="AH2:AI2"/>
    <mergeCell ref="G3:V3"/>
    <mergeCell ref="A3:F3"/>
    <mergeCell ref="A4:F4"/>
    <mergeCell ref="G4:H4"/>
    <mergeCell ref="AG6:AL6"/>
  </mergeCells>
  <dataValidations count="2">
    <dataValidation type="list" allowBlank="1" showInputMessage="1" showErrorMessage="1" sqref="AD5">
      <formula1>$A$101:$A$104</formula1>
    </dataValidation>
    <dataValidation type="list" allowBlank="1" showInputMessage="1" showErrorMessage="1" sqref="G3:V3">
      <formula1>$A$101:$A$105</formula1>
    </dataValidation>
  </dataValidation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SheetLayoutView="100" zoomScalePageLayoutView="0" workbookViewId="0" topLeftCell="E1">
      <selection activeCell="AG61" sqref="AG61"/>
    </sheetView>
  </sheetViews>
  <sheetFormatPr defaultColWidth="9.00390625" defaultRowHeight="13.5"/>
  <cols>
    <col min="1" max="1" width="6.875" style="0" customWidth="1"/>
    <col min="2" max="31" width="2.50390625" style="0" customWidth="1"/>
    <col min="32" max="32" width="1.25" style="31" customWidth="1"/>
    <col min="33" max="38" width="3.75390625" style="0" customWidth="1"/>
    <col min="39" max="39" width="1.25" style="0" customWidth="1"/>
    <col min="40" max="44" width="3.625" style="0" customWidth="1"/>
  </cols>
  <sheetData>
    <row r="1" spans="1:37" ht="15.75" customHeight="1">
      <c r="A1" s="37" t="s">
        <v>50</v>
      </c>
      <c r="AK1" s="11" t="s">
        <v>51</v>
      </c>
    </row>
    <row r="2" spans="1:37" ht="15" customHeight="1" thickBot="1">
      <c r="A2" s="37"/>
      <c r="AF2" s="127" t="s">
        <v>143</v>
      </c>
      <c r="AH2" s="159" t="s">
        <v>144</v>
      </c>
      <c r="AI2" s="159"/>
      <c r="AK2" t="s">
        <v>142</v>
      </c>
    </row>
    <row r="3" spans="1:38" ht="12" customHeight="1" thickBot="1">
      <c r="A3" s="162" t="s">
        <v>65</v>
      </c>
      <c r="B3" s="163"/>
      <c r="C3" s="163"/>
      <c r="D3" s="163"/>
      <c r="E3" s="163"/>
      <c r="F3" s="164"/>
      <c r="G3" s="160" t="s">
        <v>140</v>
      </c>
      <c r="H3" s="160"/>
      <c r="I3" s="160"/>
      <c r="J3" s="160"/>
      <c r="K3" s="160"/>
      <c r="L3" s="160"/>
      <c r="M3" s="160"/>
      <c r="N3" s="160"/>
      <c r="O3" s="160"/>
      <c r="P3" s="160"/>
      <c r="Q3" s="160"/>
      <c r="R3" s="160"/>
      <c r="S3" s="160"/>
      <c r="T3" s="160"/>
      <c r="U3" s="160"/>
      <c r="V3" s="161"/>
      <c r="X3" s="119" t="str">
        <f>G3</f>
        <v>地域密着型通所介護</v>
      </c>
      <c r="Y3" s="120"/>
      <c r="Z3" s="120"/>
      <c r="AA3" s="120"/>
      <c r="AB3" s="120"/>
      <c r="AC3" s="120"/>
      <c r="AD3" s="120"/>
      <c r="AE3" s="120"/>
      <c r="AF3" s="125"/>
      <c r="AG3" s="120"/>
      <c r="AH3" s="120"/>
      <c r="AI3" s="120"/>
      <c r="AJ3" s="120"/>
      <c r="AK3" s="120"/>
      <c r="AL3" s="123"/>
    </row>
    <row r="4" spans="1:38" ht="12" customHeight="1" thickBot="1">
      <c r="A4" s="162" t="s">
        <v>66</v>
      </c>
      <c r="B4" s="163"/>
      <c r="C4" s="163"/>
      <c r="D4" s="163"/>
      <c r="E4" s="163"/>
      <c r="F4" s="164"/>
      <c r="G4" s="160"/>
      <c r="H4" s="161"/>
      <c r="I4" t="s">
        <v>52</v>
      </c>
      <c r="J4" s="72" t="s">
        <v>69</v>
      </c>
      <c r="K4" s="24"/>
      <c r="L4" s="24"/>
      <c r="M4" s="24"/>
      <c r="N4" s="24"/>
      <c r="O4" s="24"/>
      <c r="P4" s="24"/>
      <c r="Q4" s="24"/>
      <c r="R4" s="24"/>
      <c r="S4" s="24"/>
      <c r="T4" s="24"/>
      <c r="U4" s="24"/>
      <c r="V4" s="24"/>
      <c r="X4" s="121" t="s">
        <v>141</v>
      </c>
      <c r="Y4" s="122"/>
      <c r="Z4" s="122"/>
      <c r="AA4" s="122"/>
      <c r="AB4" s="122"/>
      <c r="AC4" s="122"/>
      <c r="AD4" s="122"/>
      <c r="AE4" s="122"/>
      <c r="AF4" s="126"/>
      <c r="AG4" s="122"/>
      <c r="AH4" s="122"/>
      <c r="AI4" s="122"/>
      <c r="AJ4" s="122"/>
      <c r="AK4" s="122"/>
      <c r="AL4" s="124"/>
    </row>
    <row r="5" s="24" customFormat="1" ht="4.5" customHeight="1"/>
    <row r="6" spans="1:38" s="24" customFormat="1" ht="11.25" customHeight="1" thickBot="1">
      <c r="A6" s="32"/>
      <c r="AG6" s="165" t="str">
        <f>IF(H3=0," ",H3)</f>
        <v> </v>
      </c>
      <c r="AH6" s="166"/>
      <c r="AI6" s="166"/>
      <c r="AJ6" s="166"/>
      <c r="AK6" s="166"/>
      <c r="AL6" s="167"/>
    </row>
    <row r="7" spans="2:38" s="24" customFormat="1" ht="12.75" customHeight="1" thickBot="1">
      <c r="B7" s="168" t="s">
        <v>63</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c r="AF7" s="25"/>
      <c r="AG7" s="171" t="s">
        <v>61</v>
      </c>
      <c r="AH7" s="172"/>
      <c r="AI7" s="172"/>
      <c r="AJ7" s="172"/>
      <c r="AK7" s="172"/>
      <c r="AL7" s="173"/>
    </row>
    <row r="8" spans="1:38" ht="13.5" customHeight="1">
      <c r="A8" s="180" t="s">
        <v>62</v>
      </c>
      <c r="B8" s="192" t="s">
        <v>98</v>
      </c>
      <c r="C8" s="193"/>
      <c r="D8" s="193"/>
      <c r="E8" s="193"/>
      <c r="F8" s="194"/>
      <c r="G8" s="183" t="s">
        <v>99</v>
      </c>
      <c r="H8" s="184"/>
      <c r="I8" s="184"/>
      <c r="J8" s="184"/>
      <c r="K8" s="185"/>
      <c r="L8" s="192" t="s">
        <v>100</v>
      </c>
      <c r="M8" s="193"/>
      <c r="N8" s="193"/>
      <c r="O8" s="193"/>
      <c r="P8" s="194"/>
      <c r="Q8" s="183" t="s">
        <v>101</v>
      </c>
      <c r="R8" s="184"/>
      <c r="S8" s="184"/>
      <c r="T8" s="184"/>
      <c r="U8" s="185"/>
      <c r="V8" s="192" t="s">
        <v>102</v>
      </c>
      <c r="W8" s="193"/>
      <c r="X8" s="193"/>
      <c r="Y8" s="193"/>
      <c r="Z8" s="194"/>
      <c r="AA8" s="183" t="s">
        <v>103</v>
      </c>
      <c r="AB8" s="184"/>
      <c r="AC8" s="184"/>
      <c r="AD8" s="184"/>
      <c r="AE8" s="185"/>
      <c r="AF8" s="23"/>
      <c r="AG8" s="177" t="s">
        <v>115</v>
      </c>
      <c r="AH8" s="178"/>
      <c r="AI8" s="178"/>
      <c r="AJ8" s="178"/>
      <c r="AK8" s="178"/>
      <c r="AL8" s="179"/>
    </row>
    <row r="9" spans="1:38" ht="13.5">
      <c r="A9" s="181"/>
      <c r="B9" s="186" t="s">
        <v>64</v>
      </c>
      <c r="C9" s="187"/>
      <c r="D9" s="187"/>
      <c r="E9" s="187"/>
      <c r="F9" s="188"/>
      <c r="G9" s="189" t="s">
        <v>49</v>
      </c>
      <c r="H9" s="190"/>
      <c r="I9" s="190"/>
      <c r="J9" s="190"/>
      <c r="K9" s="191"/>
      <c r="L9" s="189" t="s">
        <v>49</v>
      </c>
      <c r="M9" s="190"/>
      <c r="N9" s="190"/>
      <c r="O9" s="190"/>
      <c r="P9" s="191"/>
      <c r="Q9" s="189" t="s">
        <v>49</v>
      </c>
      <c r="R9" s="190"/>
      <c r="S9" s="190"/>
      <c r="T9" s="190"/>
      <c r="U9" s="191"/>
      <c r="V9" s="189" t="s">
        <v>49</v>
      </c>
      <c r="W9" s="190"/>
      <c r="X9" s="190"/>
      <c r="Y9" s="190"/>
      <c r="Z9" s="191"/>
      <c r="AA9" s="189" t="s">
        <v>49</v>
      </c>
      <c r="AB9" s="190"/>
      <c r="AC9" s="190"/>
      <c r="AD9" s="190"/>
      <c r="AE9" s="191"/>
      <c r="AF9" s="23"/>
      <c r="AG9" s="174" t="s">
        <v>104</v>
      </c>
      <c r="AH9" s="174" t="s">
        <v>105</v>
      </c>
      <c r="AI9" s="174" t="s">
        <v>106</v>
      </c>
      <c r="AJ9" s="174" t="s">
        <v>107</v>
      </c>
      <c r="AK9" s="174" t="s">
        <v>108</v>
      </c>
      <c r="AL9" s="174" t="s">
        <v>109</v>
      </c>
    </row>
    <row r="10" spans="1:38" ht="84" customHeight="1">
      <c r="A10" s="182"/>
      <c r="B10" s="108" t="s">
        <v>126</v>
      </c>
      <c r="C10" s="109" t="s">
        <v>127</v>
      </c>
      <c r="D10" s="109" t="s">
        <v>128</v>
      </c>
      <c r="E10" s="109" t="s">
        <v>129</v>
      </c>
      <c r="F10" s="112" t="s">
        <v>134</v>
      </c>
      <c r="G10" s="108" t="s">
        <v>126</v>
      </c>
      <c r="H10" s="109" t="s">
        <v>127</v>
      </c>
      <c r="I10" s="109" t="s">
        <v>128</v>
      </c>
      <c r="J10" s="109" t="s">
        <v>129</v>
      </c>
      <c r="K10" s="112" t="s">
        <v>134</v>
      </c>
      <c r="L10" s="108" t="s">
        <v>126</v>
      </c>
      <c r="M10" s="109" t="s">
        <v>127</v>
      </c>
      <c r="N10" s="109" t="s">
        <v>128</v>
      </c>
      <c r="O10" s="109" t="s">
        <v>129</v>
      </c>
      <c r="P10" s="112" t="s">
        <v>134</v>
      </c>
      <c r="Q10" s="108" t="s">
        <v>126</v>
      </c>
      <c r="R10" s="109" t="s">
        <v>127</v>
      </c>
      <c r="S10" s="109" t="s">
        <v>128</v>
      </c>
      <c r="T10" s="109" t="s">
        <v>129</v>
      </c>
      <c r="U10" s="112" t="s">
        <v>134</v>
      </c>
      <c r="V10" s="108" t="s">
        <v>126</v>
      </c>
      <c r="W10" s="109" t="s">
        <v>127</v>
      </c>
      <c r="X10" s="109" t="s">
        <v>128</v>
      </c>
      <c r="Y10" s="109" t="s">
        <v>129</v>
      </c>
      <c r="Z10" s="112" t="s">
        <v>134</v>
      </c>
      <c r="AA10" s="108" t="s">
        <v>126</v>
      </c>
      <c r="AB10" s="109" t="s">
        <v>127</v>
      </c>
      <c r="AC10" s="109" t="s">
        <v>128</v>
      </c>
      <c r="AD10" s="109" t="s">
        <v>129</v>
      </c>
      <c r="AE10" s="112" t="s">
        <v>134</v>
      </c>
      <c r="AF10" s="23"/>
      <c r="AG10" s="175"/>
      <c r="AH10" s="175"/>
      <c r="AI10" s="175"/>
      <c r="AJ10" s="175"/>
      <c r="AK10" s="175"/>
      <c r="AL10" s="175"/>
    </row>
    <row r="11" spans="1:38" ht="12.75" customHeight="1">
      <c r="A11" s="46" t="s">
        <v>60</v>
      </c>
      <c r="B11" s="33">
        <v>1</v>
      </c>
      <c r="C11" s="26"/>
      <c r="D11" s="26"/>
      <c r="E11" s="67"/>
      <c r="F11" s="68"/>
      <c r="G11" s="33">
        <v>1</v>
      </c>
      <c r="H11" s="26"/>
      <c r="I11" s="26"/>
      <c r="J11" s="26"/>
      <c r="K11" s="34"/>
      <c r="L11" s="33">
        <v>1</v>
      </c>
      <c r="M11" s="26"/>
      <c r="N11" s="26"/>
      <c r="O11" s="26"/>
      <c r="P11" s="34"/>
      <c r="Q11" s="33">
        <v>1</v>
      </c>
      <c r="R11" s="26"/>
      <c r="S11" s="26"/>
      <c r="T11" s="26"/>
      <c r="U11" s="34"/>
      <c r="V11" s="33">
        <v>1</v>
      </c>
      <c r="W11" s="26"/>
      <c r="X11" s="26"/>
      <c r="Y11" s="26"/>
      <c r="Z11" s="34"/>
      <c r="AA11" s="33">
        <v>1</v>
      </c>
      <c r="AB11" s="26"/>
      <c r="AC11" s="26"/>
      <c r="AD11" s="26"/>
      <c r="AE11" s="34"/>
      <c r="AF11" s="27"/>
      <c r="AG11" s="65">
        <f aca="true" t="shared" si="0" ref="AG11:AG42">IF(SUM(B11:F11)=0,"",1)</f>
        <v>1</v>
      </c>
      <c r="AH11" s="65">
        <f aca="true" t="shared" si="1" ref="AH11:AH42">IF(SUM(G11:K11)=0,"",1)</f>
        <v>1</v>
      </c>
      <c r="AI11" s="65">
        <f aca="true" t="shared" si="2" ref="AI11:AI42">IF(SUM(L11:P11)=0,"",1)</f>
        <v>1</v>
      </c>
      <c r="AJ11" s="65">
        <f aca="true" t="shared" si="3" ref="AJ11:AJ42">IF(SUM(Q11:U11)=0,"",1)</f>
        <v>1</v>
      </c>
      <c r="AK11" s="65">
        <f aca="true" t="shared" si="4" ref="AK11:AK42">IF(SUM(V11:Z11)=0,"",1)</f>
        <v>1</v>
      </c>
      <c r="AL11" s="65">
        <f aca="true" t="shared" si="5" ref="AL11:AL42">IF(SUM(AA11:AE11)=0,"",1)</f>
        <v>1</v>
      </c>
    </row>
    <row r="12" spans="1:38" ht="12.75" customHeight="1">
      <c r="A12" s="47">
        <v>2</v>
      </c>
      <c r="B12" s="35" t="s">
        <v>41</v>
      </c>
      <c r="C12" s="29">
        <v>1</v>
      </c>
      <c r="D12" s="29"/>
      <c r="E12" s="42"/>
      <c r="F12" s="43"/>
      <c r="G12" s="35" t="s">
        <v>41</v>
      </c>
      <c r="H12" s="29">
        <v>1</v>
      </c>
      <c r="I12" s="29"/>
      <c r="J12" s="29"/>
      <c r="K12" s="36"/>
      <c r="L12" s="35" t="s">
        <v>41</v>
      </c>
      <c r="M12" s="29">
        <v>1</v>
      </c>
      <c r="N12" s="29"/>
      <c r="O12" s="29"/>
      <c r="P12" s="36"/>
      <c r="Q12" s="129" t="s">
        <v>41</v>
      </c>
      <c r="R12" s="130"/>
      <c r="S12" s="130"/>
      <c r="T12" s="130"/>
      <c r="U12" s="131"/>
      <c r="V12" s="35" t="s">
        <v>41</v>
      </c>
      <c r="W12" s="29">
        <v>1</v>
      </c>
      <c r="X12" s="29"/>
      <c r="Y12" s="29"/>
      <c r="Z12" s="36"/>
      <c r="AA12" s="35" t="s">
        <v>41</v>
      </c>
      <c r="AB12" s="29">
        <v>1</v>
      </c>
      <c r="AC12" s="29"/>
      <c r="AD12" s="29"/>
      <c r="AE12" s="36"/>
      <c r="AF12" s="27"/>
      <c r="AG12" s="28">
        <f t="shared" si="0"/>
        <v>1</v>
      </c>
      <c r="AH12" s="28">
        <f t="shared" si="1"/>
        <v>1</v>
      </c>
      <c r="AI12" s="28">
        <f t="shared" si="2"/>
        <v>1</v>
      </c>
      <c r="AJ12" s="133">
        <f t="shared" si="3"/>
      </c>
      <c r="AK12" s="28">
        <f t="shared" si="4"/>
        <v>1</v>
      </c>
      <c r="AL12" s="28">
        <f t="shared" si="5"/>
        <v>1</v>
      </c>
    </row>
    <row r="13" spans="1:38" ht="12.75" customHeight="1">
      <c r="A13" s="47">
        <v>3</v>
      </c>
      <c r="B13" s="35">
        <v>1</v>
      </c>
      <c r="C13" s="29"/>
      <c r="D13" s="29"/>
      <c r="E13" s="42"/>
      <c r="F13" s="43"/>
      <c r="G13" s="35">
        <v>1</v>
      </c>
      <c r="H13" s="29"/>
      <c r="I13" s="29"/>
      <c r="J13" s="29"/>
      <c r="K13" s="36"/>
      <c r="L13" s="35">
        <v>1</v>
      </c>
      <c r="M13" s="29"/>
      <c r="N13" s="29"/>
      <c r="O13" s="29"/>
      <c r="P13" s="36"/>
      <c r="Q13" s="35">
        <v>1</v>
      </c>
      <c r="R13" s="29"/>
      <c r="S13" s="29"/>
      <c r="T13" s="29"/>
      <c r="U13" s="36"/>
      <c r="V13" s="35">
        <v>1</v>
      </c>
      <c r="W13" s="29"/>
      <c r="X13" s="29"/>
      <c r="Y13" s="29"/>
      <c r="Z13" s="36"/>
      <c r="AA13" s="35">
        <v>1</v>
      </c>
      <c r="AB13" s="29"/>
      <c r="AC13" s="29"/>
      <c r="AD13" s="29"/>
      <c r="AE13" s="36"/>
      <c r="AF13" s="27"/>
      <c r="AG13" s="28">
        <f t="shared" si="0"/>
        <v>1</v>
      </c>
      <c r="AH13" s="28">
        <f t="shared" si="1"/>
        <v>1</v>
      </c>
      <c r="AI13" s="28">
        <f t="shared" si="2"/>
        <v>1</v>
      </c>
      <c r="AJ13" s="28">
        <f t="shared" si="3"/>
        <v>1</v>
      </c>
      <c r="AK13" s="28">
        <f t="shared" si="4"/>
        <v>1</v>
      </c>
      <c r="AL13" s="28">
        <f t="shared" si="5"/>
        <v>1</v>
      </c>
    </row>
    <row r="14" spans="1:38" ht="12.75" customHeight="1">
      <c r="A14" s="47">
        <v>4</v>
      </c>
      <c r="B14" s="35" t="s">
        <v>41</v>
      </c>
      <c r="C14" s="29">
        <v>1</v>
      </c>
      <c r="D14" s="29"/>
      <c r="E14" s="42"/>
      <c r="F14" s="43"/>
      <c r="G14" s="35" t="s">
        <v>41</v>
      </c>
      <c r="H14" s="29">
        <v>1</v>
      </c>
      <c r="I14" s="29"/>
      <c r="J14" s="29"/>
      <c r="K14" s="36"/>
      <c r="L14" s="35" t="s">
        <v>41</v>
      </c>
      <c r="M14" s="29">
        <v>1</v>
      </c>
      <c r="N14" s="29"/>
      <c r="O14" s="29"/>
      <c r="P14" s="36"/>
      <c r="Q14" s="35" t="s">
        <v>41</v>
      </c>
      <c r="R14" s="29">
        <v>1</v>
      </c>
      <c r="S14" s="29"/>
      <c r="T14" s="29"/>
      <c r="U14" s="36"/>
      <c r="V14" s="35" t="s">
        <v>41</v>
      </c>
      <c r="W14" s="29">
        <v>1</v>
      </c>
      <c r="X14" s="29"/>
      <c r="Y14" s="29"/>
      <c r="Z14" s="36"/>
      <c r="AA14" s="35" t="s">
        <v>41</v>
      </c>
      <c r="AB14" s="29">
        <v>1</v>
      </c>
      <c r="AC14" s="29"/>
      <c r="AD14" s="29"/>
      <c r="AE14" s="36"/>
      <c r="AF14" s="27"/>
      <c r="AG14" s="28">
        <f t="shared" si="0"/>
        <v>1</v>
      </c>
      <c r="AH14" s="28">
        <f t="shared" si="1"/>
        <v>1</v>
      </c>
      <c r="AI14" s="28">
        <f t="shared" si="2"/>
        <v>1</v>
      </c>
      <c r="AJ14" s="28">
        <f t="shared" si="3"/>
        <v>1</v>
      </c>
      <c r="AK14" s="28">
        <f t="shared" si="4"/>
        <v>1</v>
      </c>
      <c r="AL14" s="28">
        <f t="shared" si="5"/>
        <v>1</v>
      </c>
    </row>
    <row r="15" spans="1:38" ht="12.75" customHeight="1">
      <c r="A15" s="47">
        <v>5</v>
      </c>
      <c r="B15" s="35">
        <v>1</v>
      </c>
      <c r="C15" s="29"/>
      <c r="D15" s="29"/>
      <c r="E15" s="42"/>
      <c r="F15" s="43"/>
      <c r="G15" s="35">
        <v>1</v>
      </c>
      <c r="H15" s="29"/>
      <c r="I15" s="29"/>
      <c r="J15" s="29"/>
      <c r="K15" s="36"/>
      <c r="L15" s="35">
        <v>1</v>
      </c>
      <c r="M15" s="29"/>
      <c r="N15" s="29"/>
      <c r="O15" s="29"/>
      <c r="P15" s="36"/>
      <c r="Q15" s="35">
        <v>1</v>
      </c>
      <c r="R15" s="29"/>
      <c r="S15" s="29"/>
      <c r="T15" s="29"/>
      <c r="U15" s="36"/>
      <c r="V15" s="35">
        <v>1</v>
      </c>
      <c r="W15" s="29"/>
      <c r="X15" s="29"/>
      <c r="Y15" s="29"/>
      <c r="Z15" s="36"/>
      <c r="AA15" s="35">
        <v>1</v>
      </c>
      <c r="AB15" s="29"/>
      <c r="AC15" s="29"/>
      <c r="AD15" s="29"/>
      <c r="AE15" s="36"/>
      <c r="AF15" s="27"/>
      <c r="AG15" s="28">
        <f t="shared" si="0"/>
        <v>1</v>
      </c>
      <c r="AH15" s="28">
        <f t="shared" si="1"/>
        <v>1</v>
      </c>
      <c r="AI15" s="28">
        <f t="shared" si="2"/>
        <v>1</v>
      </c>
      <c r="AJ15" s="28">
        <f t="shared" si="3"/>
        <v>1</v>
      </c>
      <c r="AK15" s="28">
        <f t="shared" si="4"/>
        <v>1</v>
      </c>
      <c r="AL15" s="28">
        <f t="shared" si="5"/>
        <v>1</v>
      </c>
    </row>
    <row r="16" spans="1:38" ht="12.75" customHeight="1">
      <c r="A16" s="47">
        <v>6</v>
      </c>
      <c r="B16" s="35"/>
      <c r="C16" s="29">
        <v>1</v>
      </c>
      <c r="D16" s="29"/>
      <c r="E16" s="42"/>
      <c r="F16" s="43"/>
      <c r="G16" s="35"/>
      <c r="H16" s="29">
        <v>1</v>
      </c>
      <c r="I16" s="29"/>
      <c r="J16" s="29"/>
      <c r="K16" s="36"/>
      <c r="L16" s="35"/>
      <c r="M16" s="29">
        <v>1</v>
      </c>
      <c r="N16" s="29"/>
      <c r="O16" s="29"/>
      <c r="P16" s="36"/>
      <c r="Q16" s="35"/>
      <c r="R16" s="29">
        <v>1</v>
      </c>
      <c r="S16" s="29"/>
      <c r="T16" s="29"/>
      <c r="U16" s="36"/>
      <c r="V16" s="35"/>
      <c r="W16" s="29">
        <v>1</v>
      </c>
      <c r="X16" s="29"/>
      <c r="Y16" s="29"/>
      <c r="Z16" s="36"/>
      <c r="AA16" s="35"/>
      <c r="AB16" s="29">
        <v>1</v>
      </c>
      <c r="AC16" s="29"/>
      <c r="AD16" s="29"/>
      <c r="AE16" s="36"/>
      <c r="AF16" s="27"/>
      <c r="AG16" s="28">
        <f t="shared" si="0"/>
        <v>1</v>
      </c>
      <c r="AH16" s="28">
        <f t="shared" si="1"/>
        <v>1</v>
      </c>
      <c r="AI16" s="28">
        <f t="shared" si="2"/>
        <v>1</v>
      </c>
      <c r="AJ16" s="28">
        <f t="shared" si="3"/>
        <v>1</v>
      </c>
      <c r="AK16" s="28">
        <f t="shared" si="4"/>
        <v>1</v>
      </c>
      <c r="AL16" s="28">
        <f t="shared" si="5"/>
        <v>1</v>
      </c>
    </row>
    <row r="17" spans="1:38" ht="12.75" customHeight="1">
      <c r="A17" s="47">
        <v>7</v>
      </c>
      <c r="B17" s="35">
        <v>1</v>
      </c>
      <c r="C17" s="29"/>
      <c r="D17" s="29"/>
      <c r="E17" s="42"/>
      <c r="F17" s="43"/>
      <c r="G17" s="35">
        <v>1</v>
      </c>
      <c r="H17" s="29"/>
      <c r="I17" s="29"/>
      <c r="J17" s="29"/>
      <c r="K17" s="36"/>
      <c r="L17" s="35">
        <v>1</v>
      </c>
      <c r="M17" s="29"/>
      <c r="N17" s="29"/>
      <c r="O17" s="29"/>
      <c r="P17" s="36"/>
      <c r="Q17" s="35">
        <v>1</v>
      </c>
      <c r="R17" s="29"/>
      <c r="S17" s="29"/>
      <c r="T17" s="29"/>
      <c r="U17" s="36"/>
      <c r="V17" s="35">
        <v>1</v>
      </c>
      <c r="W17" s="29"/>
      <c r="X17" s="29"/>
      <c r="Y17" s="29"/>
      <c r="Z17" s="36"/>
      <c r="AA17" s="35">
        <v>1</v>
      </c>
      <c r="AB17" s="29"/>
      <c r="AC17" s="29"/>
      <c r="AD17" s="29"/>
      <c r="AE17" s="36"/>
      <c r="AF17" s="27"/>
      <c r="AG17" s="28">
        <f t="shared" si="0"/>
        <v>1</v>
      </c>
      <c r="AH17" s="28">
        <f t="shared" si="1"/>
        <v>1</v>
      </c>
      <c r="AI17" s="28">
        <f t="shared" si="2"/>
        <v>1</v>
      </c>
      <c r="AJ17" s="28">
        <f t="shared" si="3"/>
        <v>1</v>
      </c>
      <c r="AK17" s="28">
        <f t="shared" si="4"/>
        <v>1</v>
      </c>
      <c r="AL17" s="28">
        <f t="shared" si="5"/>
        <v>1</v>
      </c>
    </row>
    <row r="18" spans="1:38" ht="12.75" customHeight="1">
      <c r="A18" s="47">
        <v>8</v>
      </c>
      <c r="B18" s="35">
        <v>1</v>
      </c>
      <c r="C18" s="29"/>
      <c r="D18" s="29"/>
      <c r="E18" s="42"/>
      <c r="F18" s="43"/>
      <c r="G18" s="35">
        <v>1</v>
      </c>
      <c r="H18" s="29"/>
      <c r="I18" s="29"/>
      <c r="J18" s="29"/>
      <c r="K18" s="36"/>
      <c r="L18" s="35">
        <v>1</v>
      </c>
      <c r="M18" s="29"/>
      <c r="N18" s="29"/>
      <c r="O18" s="29"/>
      <c r="P18" s="36"/>
      <c r="Q18" s="35">
        <v>1</v>
      </c>
      <c r="R18" s="29"/>
      <c r="S18" s="29"/>
      <c r="T18" s="29"/>
      <c r="U18" s="36"/>
      <c r="V18" s="35">
        <v>1</v>
      </c>
      <c r="W18" s="29"/>
      <c r="X18" s="29"/>
      <c r="Y18" s="29"/>
      <c r="Z18" s="36"/>
      <c r="AA18" s="35">
        <v>1</v>
      </c>
      <c r="AB18" s="29"/>
      <c r="AC18" s="29"/>
      <c r="AD18" s="29"/>
      <c r="AE18" s="36"/>
      <c r="AF18" s="27"/>
      <c r="AG18" s="28">
        <f t="shared" si="0"/>
        <v>1</v>
      </c>
      <c r="AH18" s="28">
        <f t="shared" si="1"/>
        <v>1</v>
      </c>
      <c r="AI18" s="28">
        <f t="shared" si="2"/>
        <v>1</v>
      </c>
      <c r="AJ18" s="28">
        <f t="shared" si="3"/>
        <v>1</v>
      </c>
      <c r="AK18" s="28">
        <f t="shared" si="4"/>
        <v>1</v>
      </c>
      <c r="AL18" s="28">
        <f t="shared" si="5"/>
        <v>1</v>
      </c>
    </row>
    <row r="19" spans="1:38" ht="12.75" customHeight="1">
      <c r="A19" s="47">
        <v>9</v>
      </c>
      <c r="B19" s="35"/>
      <c r="C19" s="29">
        <v>1</v>
      </c>
      <c r="D19" s="29"/>
      <c r="E19" s="42"/>
      <c r="F19" s="43"/>
      <c r="G19" s="35"/>
      <c r="H19" s="29">
        <v>1</v>
      </c>
      <c r="I19" s="29"/>
      <c r="J19" s="29"/>
      <c r="K19" s="36"/>
      <c r="L19" s="35"/>
      <c r="M19" s="29">
        <v>1</v>
      </c>
      <c r="N19" s="29"/>
      <c r="O19" s="29"/>
      <c r="P19" s="36"/>
      <c r="Q19" s="35"/>
      <c r="R19" s="29">
        <v>1</v>
      </c>
      <c r="S19" s="29"/>
      <c r="T19" s="29"/>
      <c r="U19" s="36"/>
      <c r="V19" s="35"/>
      <c r="W19" s="29">
        <v>1</v>
      </c>
      <c r="X19" s="29"/>
      <c r="Y19" s="29"/>
      <c r="Z19" s="36"/>
      <c r="AA19" s="35"/>
      <c r="AB19" s="29">
        <v>1</v>
      </c>
      <c r="AC19" s="29"/>
      <c r="AD19" s="29"/>
      <c r="AE19" s="36"/>
      <c r="AF19" s="27"/>
      <c r="AG19" s="28">
        <f t="shared" si="0"/>
        <v>1</v>
      </c>
      <c r="AH19" s="28">
        <f t="shared" si="1"/>
        <v>1</v>
      </c>
      <c r="AI19" s="28">
        <f t="shared" si="2"/>
        <v>1</v>
      </c>
      <c r="AJ19" s="28">
        <f t="shared" si="3"/>
        <v>1</v>
      </c>
      <c r="AK19" s="28">
        <f t="shared" si="4"/>
        <v>1</v>
      </c>
      <c r="AL19" s="28">
        <f t="shared" si="5"/>
        <v>1</v>
      </c>
    </row>
    <row r="20" spans="1:38" ht="12.75" customHeight="1">
      <c r="A20" s="47">
        <v>10</v>
      </c>
      <c r="B20" s="35">
        <v>1</v>
      </c>
      <c r="C20" s="29"/>
      <c r="D20" s="29"/>
      <c r="E20" s="42"/>
      <c r="F20" s="43"/>
      <c r="G20" s="35">
        <v>1</v>
      </c>
      <c r="H20" s="29"/>
      <c r="I20" s="29"/>
      <c r="J20" s="29"/>
      <c r="K20" s="36"/>
      <c r="L20" s="35">
        <v>1</v>
      </c>
      <c r="M20" s="29"/>
      <c r="N20" s="29"/>
      <c r="O20" s="29"/>
      <c r="P20" s="36"/>
      <c r="Q20" s="35">
        <v>1</v>
      </c>
      <c r="R20" s="29"/>
      <c r="S20" s="29"/>
      <c r="T20" s="29"/>
      <c r="U20" s="36"/>
      <c r="V20" s="35">
        <v>1</v>
      </c>
      <c r="W20" s="29"/>
      <c r="X20" s="29"/>
      <c r="Y20" s="29"/>
      <c r="Z20" s="36"/>
      <c r="AA20" s="35">
        <v>1</v>
      </c>
      <c r="AB20" s="29"/>
      <c r="AC20" s="29"/>
      <c r="AD20" s="29"/>
      <c r="AE20" s="36"/>
      <c r="AF20" s="27"/>
      <c r="AG20" s="28">
        <f t="shared" si="0"/>
        <v>1</v>
      </c>
      <c r="AH20" s="28">
        <f t="shared" si="1"/>
        <v>1</v>
      </c>
      <c r="AI20" s="28">
        <f t="shared" si="2"/>
        <v>1</v>
      </c>
      <c r="AJ20" s="28">
        <f t="shared" si="3"/>
        <v>1</v>
      </c>
      <c r="AK20" s="28">
        <f t="shared" si="4"/>
        <v>1</v>
      </c>
      <c r="AL20" s="28">
        <f t="shared" si="5"/>
        <v>1</v>
      </c>
    </row>
    <row r="21" spans="1:38" ht="12.75" customHeight="1">
      <c r="A21" s="47">
        <v>11</v>
      </c>
      <c r="B21" s="35">
        <v>1</v>
      </c>
      <c r="C21" s="42"/>
      <c r="D21" s="42"/>
      <c r="E21" s="42"/>
      <c r="F21" s="43"/>
      <c r="G21" s="35"/>
      <c r="H21" s="29"/>
      <c r="I21" s="42">
        <v>1</v>
      </c>
      <c r="J21" s="29"/>
      <c r="K21" s="36"/>
      <c r="L21" s="35"/>
      <c r="M21" s="29"/>
      <c r="N21" s="130">
        <v>1</v>
      </c>
      <c r="O21" s="29"/>
      <c r="P21" s="36"/>
      <c r="Q21" s="35"/>
      <c r="R21" s="29"/>
      <c r="S21" s="29">
        <v>1</v>
      </c>
      <c r="T21" s="29"/>
      <c r="U21" s="36"/>
      <c r="V21" s="35"/>
      <c r="W21" s="29"/>
      <c r="X21" s="29">
        <v>1</v>
      </c>
      <c r="Y21" s="29"/>
      <c r="Z21" s="36"/>
      <c r="AA21" s="35"/>
      <c r="AB21" s="29"/>
      <c r="AC21" s="29">
        <v>1</v>
      </c>
      <c r="AD21" s="29"/>
      <c r="AE21" s="36"/>
      <c r="AF21" s="27"/>
      <c r="AG21" s="28">
        <f t="shared" si="0"/>
        <v>1</v>
      </c>
      <c r="AH21" s="28">
        <f t="shared" si="1"/>
        <v>1</v>
      </c>
      <c r="AI21" s="28">
        <f t="shared" si="2"/>
        <v>1</v>
      </c>
      <c r="AJ21" s="28">
        <f t="shared" si="3"/>
        <v>1</v>
      </c>
      <c r="AK21" s="28">
        <f t="shared" si="4"/>
        <v>1</v>
      </c>
      <c r="AL21" s="28">
        <f t="shared" si="5"/>
        <v>1</v>
      </c>
    </row>
    <row r="22" spans="1:38" ht="12.75" customHeight="1">
      <c r="A22" s="47">
        <v>12</v>
      </c>
      <c r="B22" s="35">
        <v>1</v>
      </c>
      <c r="C22" s="42"/>
      <c r="D22" s="42"/>
      <c r="E22" s="42"/>
      <c r="F22" s="43"/>
      <c r="G22" s="35">
        <v>1</v>
      </c>
      <c r="H22" s="29"/>
      <c r="I22" s="29"/>
      <c r="J22" s="29"/>
      <c r="K22" s="36"/>
      <c r="L22" s="35">
        <v>1</v>
      </c>
      <c r="M22" s="29"/>
      <c r="N22" s="29"/>
      <c r="O22" s="29"/>
      <c r="P22" s="36"/>
      <c r="Q22" s="35">
        <v>1</v>
      </c>
      <c r="R22" s="29"/>
      <c r="S22" s="29"/>
      <c r="T22" s="29"/>
      <c r="U22" s="36"/>
      <c r="V22" s="35">
        <v>1</v>
      </c>
      <c r="W22" s="29"/>
      <c r="X22" s="29"/>
      <c r="Y22" s="29"/>
      <c r="Z22" s="36"/>
      <c r="AA22" s="35">
        <v>1</v>
      </c>
      <c r="AB22" s="29"/>
      <c r="AC22" s="29"/>
      <c r="AD22" s="29"/>
      <c r="AE22" s="36"/>
      <c r="AF22" s="27"/>
      <c r="AG22" s="28">
        <f t="shared" si="0"/>
        <v>1</v>
      </c>
      <c r="AH22" s="28">
        <f t="shared" si="1"/>
        <v>1</v>
      </c>
      <c r="AI22" s="28">
        <f t="shared" si="2"/>
        <v>1</v>
      </c>
      <c r="AJ22" s="28">
        <f t="shared" si="3"/>
        <v>1</v>
      </c>
      <c r="AK22" s="28">
        <f t="shared" si="4"/>
        <v>1</v>
      </c>
      <c r="AL22" s="28">
        <f t="shared" si="5"/>
        <v>1</v>
      </c>
    </row>
    <row r="23" spans="1:38" ht="12.75" customHeight="1">
      <c r="A23" s="47">
        <v>13</v>
      </c>
      <c r="B23" s="41"/>
      <c r="C23" s="42"/>
      <c r="D23" s="42"/>
      <c r="E23" s="42"/>
      <c r="F23" s="43"/>
      <c r="G23" s="35" t="s">
        <v>41</v>
      </c>
      <c r="H23" s="29">
        <v>1</v>
      </c>
      <c r="I23" s="29"/>
      <c r="J23" s="29"/>
      <c r="K23" s="36"/>
      <c r="L23" s="35" t="s">
        <v>41</v>
      </c>
      <c r="M23" s="29">
        <v>1</v>
      </c>
      <c r="N23" s="29"/>
      <c r="O23" s="29"/>
      <c r="P23" s="36"/>
      <c r="Q23" s="35" t="s">
        <v>41</v>
      </c>
      <c r="R23" s="29">
        <v>1</v>
      </c>
      <c r="S23" s="29"/>
      <c r="T23" s="29"/>
      <c r="U23" s="36"/>
      <c r="V23" s="35" t="s">
        <v>41</v>
      </c>
      <c r="W23" s="29"/>
      <c r="X23" s="29"/>
      <c r="Y23" s="29"/>
      <c r="Z23" s="36"/>
      <c r="AA23" s="35"/>
      <c r="AB23" s="29"/>
      <c r="AC23" s="29"/>
      <c r="AD23" s="29"/>
      <c r="AE23" s="36"/>
      <c r="AF23" s="27"/>
      <c r="AG23" s="28">
        <f t="shared" si="0"/>
      </c>
      <c r="AH23" s="28">
        <f t="shared" si="1"/>
        <v>1</v>
      </c>
      <c r="AI23" s="28">
        <f t="shared" si="2"/>
        <v>1</v>
      </c>
      <c r="AJ23" s="28">
        <f t="shared" si="3"/>
        <v>1</v>
      </c>
      <c r="AK23" s="28">
        <f t="shared" si="4"/>
      </c>
      <c r="AL23" s="28">
        <f t="shared" si="5"/>
      </c>
    </row>
    <row r="24" spans="1:38" ht="12.75" customHeight="1">
      <c r="A24" s="47">
        <v>14</v>
      </c>
      <c r="B24" s="41"/>
      <c r="C24" s="42"/>
      <c r="D24" s="42"/>
      <c r="E24" s="42"/>
      <c r="F24" s="43"/>
      <c r="G24" s="35">
        <v>1</v>
      </c>
      <c r="H24" s="29"/>
      <c r="I24" s="29"/>
      <c r="J24" s="29"/>
      <c r="K24" s="36"/>
      <c r="L24" s="35">
        <v>1</v>
      </c>
      <c r="M24" s="29"/>
      <c r="N24" s="29"/>
      <c r="O24" s="29"/>
      <c r="P24" s="36"/>
      <c r="Q24" s="35">
        <v>1</v>
      </c>
      <c r="R24" s="29"/>
      <c r="S24" s="29"/>
      <c r="T24" s="29"/>
      <c r="U24" s="36"/>
      <c r="V24" s="35">
        <v>1</v>
      </c>
      <c r="W24" s="29"/>
      <c r="X24" s="29"/>
      <c r="Y24" s="29"/>
      <c r="Z24" s="36"/>
      <c r="AA24" s="35">
        <v>1</v>
      </c>
      <c r="AB24" s="29"/>
      <c r="AC24" s="29"/>
      <c r="AD24" s="29"/>
      <c r="AE24" s="36"/>
      <c r="AF24" s="27"/>
      <c r="AG24" s="28">
        <f t="shared" si="0"/>
      </c>
      <c r="AH24" s="28">
        <f t="shared" si="1"/>
        <v>1</v>
      </c>
      <c r="AI24" s="28">
        <f t="shared" si="2"/>
        <v>1</v>
      </c>
      <c r="AJ24" s="28">
        <f t="shared" si="3"/>
        <v>1</v>
      </c>
      <c r="AK24" s="28">
        <f t="shared" si="4"/>
        <v>1</v>
      </c>
      <c r="AL24" s="28">
        <f t="shared" si="5"/>
        <v>1</v>
      </c>
    </row>
    <row r="25" spans="1:38" ht="12.75" customHeight="1">
      <c r="A25" s="47">
        <v>15</v>
      </c>
      <c r="B25" s="41"/>
      <c r="C25" s="42"/>
      <c r="D25" s="42"/>
      <c r="E25" s="42"/>
      <c r="F25" s="43"/>
      <c r="G25" s="35" t="s">
        <v>41</v>
      </c>
      <c r="H25" s="29">
        <v>1</v>
      </c>
      <c r="I25" s="29"/>
      <c r="J25" s="29"/>
      <c r="K25" s="36"/>
      <c r="L25" s="35" t="s">
        <v>41</v>
      </c>
      <c r="M25" s="29">
        <v>1</v>
      </c>
      <c r="N25" s="29"/>
      <c r="O25" s="29"/>
      <c r="P25" s="36"/>
      <c r="Q25" s="35" t="s">
        <v>41</v>
      </c>
      <c r="R25" s="29">
        <v>1</v>
      </c>
      <c r="S25" s="29"/>
      <c r="T25" s="29"/>
      <c r="U25" s="36"/>
      <c r="V25" s="35" t="s">
        <v>41</v>
      </c>
      <c r="W25" s="29">
        <v>1</v>
      </c>
      <c r="X25" s="29"/>
      <c r="Y25" s="29"/>
      <c r="Z25" s="36"/>
      <c r="AA25" s="35" t="s">
        <v>41</v>
      </c>
      <c r="AB25" s="29">
        <v>1</v>
      </c>
      <c r="AC25" s="29"/>
      <c r="AD25" s="29"/>
      <c r="AE25" s="36"/>
      <c r="AF25" s="27"/>
      <c r="AG25" s="28">
        <f t="shared" si="0"/>
      </c>
      <c r="AH25" s="28">
        <f t="shared" si="1"/>
        <v>1</v>
      </c>
      <c r="AI25" s="28">
        <f t="shared" si="2"/>
        <v>1</v>
      </c>
      <c r="AJ25" s="28">
        <f t="shared" si="3"/>
        <v>1</v>
      </c>
      <c r="AK25" s="28">
        <f t="shared" si="4"/>
        <v>1</v>
      </c>
      <c r="AL25" s="28">
        <f t="shared" si="5"/>
        <v>1</v>
      </c>
    </row>
    <row r="26" spans="1:38" ht="12.75" customHeight="1">
      <c r="A26" s="47">
        <v>16</v>
      </c>
      <c r="B26" s="41"/>
      <c r="C26" s="42"/>
      <c r="D26" s="42"/>
      <c r="E26" s="42"/>
      <c r="F26" s="43"/>
      <c r="G26" s="41"/>
      <c r="H26" s="42"/>
      <c r="I26" s="42"/>
      <c r="J26" s="42"/>
      <c r="K26" s="43"/>
      <c r="L26" s="41">
        <v>1</v>
      </c>
      <c r="M26" s="42">
        <v>1</v>
      </c>
      <c r="N26" s="42"/>
      <c r="O26" s="42"/>
      <c r="P26" s="43"/>
      <c r="Q26" s="41">
        <v>1</v>
      </c>
      <c r="R26" s="42">
        <v>1</v>
      </c>
      <c r="S26" s="42"/>
      <c r="T26" s="42"/>
      <c r="U26" s="43"/>
      <c r="V26" s="41">
        <v>1</v>
      </c>
      <c r="W26" s="42">
        <v>1</v>
      </c>
      <c r="X26" s="42"/>
      <c r="Y26" s="42"/>
      <c r="Z26" s="43"/>
      <c r="AA26" s="41">
        <v>1</v>
      </c>
      <c r="AB26" s="42">
        <v>1</v>
      </c>
      <c r="AC26" s="42"/>
      <c r="AD26" s="42"/>
      <c r="AE26" s="43"/>
      <c r="AF26" s="44"/>
      <c r="AG26" s="28">
        <f t="shared" si="0"/>
      </c>
      <c r="AH26" s="28">
        <f t="shared" si="1"/>
      </c>
      <c r="AI26" s="28">
        <f t="shared" si="2"/>
        <v>1</v>
      </c>
      <c r="AJ26" s="28">
        <f t="shared" si="3"/>
        <v>1</v>
      </c>
      <c r="AK26" s="28">
        <f t="shared" si="4"/>
        <v>1</v>
      </c>
      <c r="AL26" s="28">
        <f t="shared" si="5"/>
        <v>1</v>
      </c>
    </row>
    <row r="27" spans="1:38" ht="12.75" customHeight="1">
      <c r="A27" s="47">
        <v>17</v>
      </c>
      <c r="B27" s="41"/>
      <c r="C27" s="42"/>
      <c r="D27" s="42"/>
      <c r="E27" s="42"/>
      <c r="F27" s="43"/>
      <c r="G27" s="35"/>
      <c r="H27" s="29"/>
      <c r="I27" s="29"/>
      <c r="J27" s="29"/>
      <c r="K27" s="36"/>
      <c r="L27" s="35"/>
      <c r="M27" s="29"/>
      <c r="N27" s="29"/>
      <c r="O27" s="29"/>
      <c r="P27" s="36">
        <v>1</v>
      </c>
      <c r="Q27" s="35"/>
      <c r="R27" s="29"/>
      <c r="S27" s="29"/>
      <c r="T27" s="29"/>
      <c r="U27" s="36">
        <v>1</v>
      </c>
      <c r="V27" s="35"/>
      <c r="W27" s="29"/>
      <c r="X27" s="29"/>
      <c r="Y27" s="29"/>
      <c r="Z27" s="36">
        <v>1</v>
      </c>
      <c r="AA27" s="35"/>
      <c r="AB27" s="29"/>
      <c r="AC27" s="29"/>
      <c r="AD27" s="29"/>
      <c r="AE27" s="36">
        <v>1</v>
      </c>
      <c r="AF27" s="27"/>
      <c r="AG27" s="28">
        <f t="shared" si="0"/>
      </c>
      <c r="AH27" s="28">
        <f t="shared" si="1"/>
      </c>
      <c r="AI27" s="28">
        <f t="shared" si="2"/>
        <v>1</v>
      </c>
      <c r="AJ27" s="28">
        <f t="shared" si="3"/>
        <v>1</v>
      </c>
      <c r="AK27" s="28">
        <f t="shared" si="4"/>
        <v>1</v>
      </c>
      <c r="AL27" s="28">
        <f t="shared" si="5"/>
        <v>1</v>
      </c>
    </row>
    <row r="28" spans="1:38" ht="12.75" customHeight="1">
      <c r="A28" s="47">
        <v>18</v>
      </c>
      <c r="B28" s="41"/>
      <c r="C28" s="42"/>
      <c r="D28" s="42"/>
      <c r="E28" s="42"/>
      <c r="F28" s="43"/>
      <c r="G28" s="35"/>
      <c r="H28" s="29"/>
      <c r="I28" s="29"/>
      <c r="J28" s="29"/>
      <c r="K28" s="36"/>
      <c r="L28" s="35">
        <v>1</v>
      </c>
      <c r="M28" s="29"/>
      <c r="N28" s="29"/>
      <c r="O28" s="29"/>
      <c r="P28" s="36"/>
      <c r="Q28" s="35">
        <v>1</v>
      </c>
      <c r="R28" s="29"/>
      <c r="S28" s="29"/>
      <c r="T28" s="29"/>
      <c r="U28" s="36"/>
      <c r="V28" s="35">
        <v>1</v>
      </c>
      <c r="W28" s="29"/>
      <c r="X28" s="29"/>
      <c r="Y28" s="29"/>
      <c r="Z28" s="36"/>
      <c r="AA28" s="35">
        <v>1</v>
      </c>
      <c r="AB28" s="29"/>
      <c r="AC28" s="29"/>
      <c r="AD28" s="29"/>
      <c r="AE28" s="36"/>
      <c r="AF28" s="27"/>
      <c r="AG28" s="28">
        <f t="shared" si="0"/>
      </c>
      <c r="AH28" s="28">
        <f t="shared" si="1"/>
      </c>
      <c r="AI28" s="28">
        <f t="shared" si="2"/>
        <v>1</v>
      </c>
      <c r="AJ28" s="28">
        <f t="shared" si="3"/>
        <v>1</v>
      </c>
      <c r="AK28" s="28">
        <f t="shared" si="4"/>
        <v>1</v>
      </c>
      <c r="AL28" s="28">
        <f t="shared" si="5"/>
        <v>1</v>
      </c>
    </row>
    <row r="29" spans="1:38" ht="12.75" customHeight="1">
      <c r="A29" s="47">
        <v>19</v>
      </c>
      <c r="B29" s="41"/>
      <c r="C29" s="42"/>
      <c r="D29" s="42"/>
      <c r="E29" s="42"/>
      <c r="F29" s="43"/>
      <c r="G29" s="35"/>
      <c r="H29" s="29"/>
      <c r="I29" s="29"/>
      <c r="J29" s="29"/>
      <c r="K29" s="36"/>
      <c r="L29" s="35" t="s">
        <v>41</v>
      </c>
      <c r="M29" s="29">
        <v>1</v>
      </c>
      <c r="N29" s="29"/>
      <c r="O29" s="29"/>
      <c r="P29" s="36"/>
      <c r="Q29" s="35" t="s">
        <v>41</v>
      </c>
      <c r="R29" s="29">
        <v>1</v>
      </c>
      <c r="S29" s="29"/>
      <c r="T29" s="29"/>
      <c r="U29" s="36"/>
      <c r="V29" s="35" t="s">
        <v>41</v>
      </c>
      <c r="W29" s="29">
        <v>1</v>
      </c>
      <c r="X29" s="29"/>
      <c r="Y29" s="29"/>
      <c r="Z29" s="36"/>
      <c r="AA29" s="35" t="s">
        <v>41</v>
      </c>
      <c r="AB29" s="29">
        <v>1</v>
      </c>
      <c r="AC29" s="29"/>
      <c r="AD29" s="29"/>
      <c r="AE29" s="36"/>
      <c r="AF29" s="27"/>
      <c r="AG29" s="28">
        <f t="shared" si="0"/>
      </c>
      <c r="AH29" s="28">
        <f t="shared" si="1"/>
      </c>
      <c r="AI29" s="28">
        <f t="shared" si="2"/>
        <v>1</v>
      </c>
      <c r="AJ29" s="28">
        <f t="shared" si="3"/>
        <v>1</v>
      </c>
      <c r="AK29" s="28">
        <f t="shared" si="4"/>
        <v>1</v>
      </c>
      <c r="AL29" s="28">
        <f t="shared" si="5"/>
        <v>1</v>
      </c>
    </row>
    <row r="30" spans="1:38" ht="12.75" customHeight="1">
      <c r="A30" s="128">
        <v>20</v>
      </c>
      <c r="B30" s="129">
        <v>1</v>
      </c>
      <c r="C30" s="130">
        <v>1</v>
      </c>
      <c r="D30" s="130"/>
      <c r="E30" s="130"/>
      <c r="F30" s="131"/>
      <c r="G30" s="129">
        <v>1</v>
      </c>
      <c r="H30" s="130">
        <v>1</v>
      </c>
      <c r="I30" s="130"/>
      <c r="J30" s="130"/>
      <c r="K30" s="131"/>
      <c r="L30" s="129">
        <v>1</v>
      </c>
      <c r="M30" s="130">
        <v>1</v>
      </c>
      <c r="N30" s="130"/>
      <c r="O30" s="130"/>
      <c r="P30" s="131"/>
      <c r="Q30" s="129">
        <v>1</v>
      </c>
      <c r="R30" s="130">
        <v>1</v>
      </c>
      <c r="S30" s="130"/>
      <c r="T30" s="130"/>
      <c r="U30" s="131"/>
      <c r="V30" s="129">
        <v>1</v>
      </c>
      <c r="W30" s="130">
        <v>1</v>
      </c>
      <c r="X30" s="130"/>
      <c r="Y30" s="130"/>
      <c r="Z30" s="131"/>
      <c r="AA30" s="129">
        <v>1</v>
      </c>
      <c r="AB30" s="130">
        <v>1</v>
      </c>
      <c r="AC30" s="130"/>
      <c r="AD30" s="130"/>
      <c r="AE30" s="131"/>
      <c r="AF30" s="132"/>
      <c r="AG30" s="133">
        <f t="shared" si="0"/>
        <v>1</v>
      </c>
      <c r="AH30" s="133">
        <f t="shared" si="1"/>
        <v>1</v>
      </c>
      <c r="AI30" s="133">
        <f>IF(SUM(L30:P30)=0,"",1)</f>
        <v>1</v>
      </c>
      <c r="AJ30" s="133">
        <f t="shared" si="3"/>
        <v>1</v>
      </c>
      <c r="AK30" s="133">
        <f t="shared" si="4"/>
        <v>1</v>
      </c>
      <c r="AL30" s="133">
        <f t="shared" si="5"/>
        <v>1</v>
      </c>
    </row>
    <row r="31" spans="1:38" ht="12.75" customHeight="1">
      <c r="A31" s="47">
        <v>21</v>
      </c>
      <c r="B31" s="41"/>
      <c r="C31" s="42"/>
      <c r="D31" s="42"/>
      <c r="E31" s="42"/>
      <c r="F31" s="43"/>
      <c r="G31" s="35"/>
      <c r="H31" s="29"/>
      <c r="I31" s="29"/>
      <c r="J31" s="29"/>
      <c r="K31" s="36"/>
      <c r="L31" s="35"/>
      <c r="M31" s="29"/>
      <c r="N31" s="29"/>
      <c r="O31" s="29"/>
      <c r="P31" s="36"/>
      <c r="Q31" s="35"/>
      <c r="R31" s="29"/>
      <c r="S31" s="29">
        <v>1</v>
      </c>
      <c r="T31" s="29"/>
      <c r="U31" s="36"/>
      <c r="V31" s="35"/>
      <c r="W31" s="29"/>
      <c r="X31" s="29">
        <v>1</v>
      </c>
      <c r="Y31" s="29"/>
      <c r="Z31" s="36"/>
      <c r="AA31" s="35"/>
      <c r="AB31" s="29"/>
      <c r="AC31" s="29">
        <v>1</v>
      </c>
      <c r="AD31" s="29"/>
      <c r="AE31" s="36"/>
      <c r="AF31" s="27"/>
      <c r="AG31" s="28">
        <f t="shared" si="0"/>
      </c>
      <c r="AH31" s="28">
        <f t="shared" si="1"/>
      </c>
      <c r="AI31" s="28">
        <f t="shared" si="2"/>
      </c>
      <c r="AJ31" s="28">
        <f t="shared" si="3"/>
        <v>1</v>
      </c>
      <c r="AK31" s="28">
        <f t="shared" si="4"/>
        <v>1</v>
      </c>
      <c r="AL31" s="28">
        <f t="shared" si="5"/>
        <v>1</v>
      </c>
    </row>
    <row r="32" spans="1:38" ht="12.75" customHeight="1">
      <c r="A32" s="47">
        <v>22</v>
      </c>
      <c r="B32" s="41"/>
      <c r="C32" s="42"/>
      <c r="D32" s="42"/>
      <c r="E32" s="42"/>
      <c r="F32" s="43"/>
      <c r="G32" s="35"/>
      <c r="H32" s="29"/>
      <c r="I32" s="29"/>
      <c r="J32" s="29"/>
      <c r="K32" s="36"/>
      <c r="L32" s="35"/>
      <c r="M32" s="29"/>
      <c r="N32" s="29"/>
      <c r="O32" s="29"/>
      <c r="P32" s="36"/>
      <c r="Q32" s="35">
        <v>1</v>
      </c>
      <c r="R32" s="29"/>
      <c r="S32" s="29"/>
      <c r="T32" s="29"/>
      <c r="U32" s="36"/>
      <c r="V32" s="35">
        <v>1</v>
      </c>
      <c r="W32" s="29"/>
      <c r="X32" s="29"/>
      <c r="Y32" s="29"/>
      <c r="Z32" s="36"/>
      <c r="AA32" s="35">
        <v>1</v>
      </c>
      <c r="AB32" s="29"/>
      <c r="AC32" s="29"/>
      <c r="AD32" s="29"/>
      <c r="AE32" s="36"/>
      <c r="AF32" s="27"/>
      <c r="AG32" s="28">
        <f t="shared" si="0"/>
      </c>
      <c r="AH32" s="28">
        <f t="shared" si="1"/>
      </c>
      <c r="AI32" s="28">
        <f t="shared" si="2"/>
      </c>
      <c r="AJ32" s="28">
        <f t="shared" si="3"/>
        <v>1</v>
      </c>
      <c r="AK32" s="28">
        <f t="shared" si="4"/>
        <v>1</v>
      </c>
      <c r="AL32" s="28">
        <f t="shared" si="5"/>
        <v>1</v>
      </c>
    </row>
    <row r="33" spans="1:38" ht="12.75" customHeight="1">
      <c r="A33" s="47">
        <v>23</v>
      </c>
      <c r="B33" s="41"/>
      <c r="C33" s="42"/>
      <c r="D33" s="42"/>
      <c r="E33" s="42"/>
      <c r="F33" s="43"/>
      <c r="G33" s="35"/>
      <c r="H33" s="29"/>
      <c r="I33" s="29"/>
      <c r="J33" s="29"/>
      <c r="K33" s="36"/>
      <c r="L33" s="35"/>
      <c r="M33" s="29"/>
      <c r="N33" s="29"/>
      <c r="O33" s="29"/>
      <c r="P33" s="36"/>
      <c r="Q33" s="35" t="s">
        <v>41</v>
      </c>
      <c r="R33" s="29">
        <v>1</v>
      </c>
      <c r="S33" s="29"/>
      <c r="T33" s="29"/>
      <c r="U33" s="36"/>
      <c r="V33" s="35" t="s">
        <v>41</v>
      </c>
      <c r="W33" s="29">
        <v>1</v>
      </c>
      <c r="X33" s="29"/>
      <c r="Y33" s="29"/>
      <c r="Z33" s="36"/>
      <c r="AA33" s="35" t="s">
        <v>41</v>
      </c>
      <c r="AB33" s="29">
        <v>1</v>
      </c>
      <c r="AC33" s="29"/>
      <c r="AD33" s="29"/>
      <c r="AE33" s="36"/>
      <c r="AF33" s="27"/>
      <c r="AG33" s="28">
        <f t="shared" si="0"/>
      </c>
      <c r="AH33" s="28">
        <f t="shared" si="1"/>
      </c>
      <c r="AI33" s="28">
        <f t="shared" si="2"/>
      </c>
      <c r="AJ33" s="28">
        <f t="shared" si="3"/>
        <v>1</v>
      </c>
      <c r="AK33" s="28">
        <f t="shared" si="4"/>
        <v>1</v>
      </c>
      <c r="AL33" s="28">
        <f t="shared" si="5"/>
        <v>1</v>
      </c>
    </row>
    <row r="34" spans="1:38" ht="12.75" customHeight="1">
      <c r="A34" s="47">
        <v>24</v>
      </c>
      <c r="B34" s="41"/>
      <c r="C34" s="42"/>
      <c r="D34" s="42"/>
      <c r="E34" s="42"/>
      <c r="F34" s="43"/>
      <c r="G34" s="35"/>
      <c r="H34" s="29"/>
      <c r="I34" s="29"/>
      <c r="J34" s="29"/>
      <c r="K34" s="36"/>
      <c r="L34" s="35"/>
      <c r="M34" s="29"/>
      <c r="N34" s="29"/>
      <c r="O34" s="29"/>
      <c r="P34" s="36"/>
      <c r="Q34" s="35" t="s">
        <v>41</v>
      </c>
      <c r="R34" s="29">
        <v>1</v>
      </c>
      <c r="S34" s="29"/>
      <c r="T34" s="29"/>
      <c r="U34" s="36"/>
      <c r="V34" s="35" t="s">
        <v>41</v>
      </c>
      <c r="W34" s="29">
        <v>1</v>
      </c>
      <c r="X34" s="29"/>
      <c r="Y34" s="29"/>
      <c r="Z34" s="36"/>
      <c r="AA34" s="35" t="s">
        <v>41</v>
      </c>
      <c r="AB34" s="29">
        <v>1</v>
      </c>
      <c r="AC34" s="29"/>
      <c r="AD34" s="29"/>
      <c r="AE34" s="36"/>
      <c r="AF34" s="27"/>
      <c r="AG34" s="28">
        <f t="shared" si="0"/>
      </c>
      <c r="AH34" s="28">
        <f t="shared" si="1"/>
      </c>
      <c r="AI34" s="28">
        <f t="shared" si="2"/>
      </c>
      <c r="AJ34" s="28">
        <f t="shared" si="3"/>
        <v>1</v>
      </c>
      <c r="AK34" s="28">
        <f t="shared" si="4"/>
        <v>1</v>
      </c>
      <c r="AL34" s="28">
        <f t="shared" si="5"/>
        <v>1</v>
      </c>
    </row>
    <row r="35" spans="1:38" ht="12.75" customHeight="1">
      <c r="A35" s="47">
        <v>25</v>
      </c>
      <c r="B35" s="41"/>
      <c r="C35" s="42"/>
      <c r="D35" s="42"/>
      <c r="E35" s="42"/>
      <c r="F35" s="43"/>
      <c r="G35" s="35"/>
      <c r="H35" s="29"/>
      <c r="I35" s="29"/>
      <c r="J35" s="29"/>
      <c r="K35" s="36"/>
      <c r="L35" s="35"/>
      <c r="M35" s="29"/>
      <c r="N35" s="29"/>
      <c r="O35" s="29"/>
      <c r="P35" s="36"/>
      <c r="Q35" s="35"/>
      <c r="R35" s="29"/>
      <c r="S35" s="29"/>
      <c r="T35" s="29"/>
      <c r="U35" s="36"/>
      <c r="V35" s="35">
        <v>1</v>
      </c>
      <c r="W35" s="29"/>
      <c r="X35" s="29"/>
      <c r="Y35" s="29"/>
      <c r="Z35" s="36"/>
      <c r="AA35" s="35">
        <v>1</v>
      </c>
      <c r="AB35" s="29"/>
      <c r="AC35" s="29"/>
      <c r="AD35" s="29"/>
      <c r="AE35" s="36"/>
      <c r="AF35" s="27"/>
      <c r="AG35" s="28">
        <f t="shared" si="0"/>
      </c>
      <c r="AH35" s="28">
        <f t="shared" si="1"/>
      </c>
      <c r="AI35" s="28">
        <f t="shared" si="2"/>
      </c>
      <c r="AJ35" s="28">
        <f t="shared" si="3"/>
      </c>
      <c r="AK35" s="28">
        <f t="shared" si="4"/>
        <v>1</v>
      </c>
      <c r="AL35" s="28">
        <f t="shared" si="5"/>
        <v>1</v>
      </c>
    </row>
    <row r="36" spans="1:38" ht="12.75" customHeight="1">
      <c r="A36" s="47">
        <v>26</v>
      </c>
      <c r="B36" s="41"/>
      <c r="C36" s="42"/>
      <c r="D36" s="42"/>
      <c r="E36" s="42"/>
      <c r="F36" s="43"/>
      <c r="G36" s="35"/>
      <c r="H36" s="29"/>
      <c r="I36" s="29"/>
      <c r="J36" s="29"/>
      <c r="K36" s="36"/>
      <c r="L36" s="35"/>
      <c r="M36" s="29"/>
      <c r="N36" s="29"/>
      <c r="O36" s="29"/>
      <c r="P36" s="36"/>
      <c r="Q36" s="35"/>
      <c r="R36" s="29"/>
      <c r="S36" s="29"/>
      <c r="T36" s="29"/>
      <c r="U36" s="36"/>
      <c r="V36" s="35" t="s">
        <v>41</v>
      </c>
      <c r="W36" s="29">
        <v>1</v>
      </c>
      <c r="X36" s="29"/>
      <c r="Y36" s="29"/>
      <c r="Z36" s="36"/>
      <c r="AA36" s="35" t="s">
        <v>41</v>
      </c>
      <c r="AB36" s="29">
        <v>1</v>
      </c>
      <c r="AC36" s="29"/>
      <c r="AD36" s="29"/>
      <c r="AE36" s="36"/>
      <c r="AF36" s="27"/>
      <c r="AG36" s="28">
        <f t="shared" si="0"/>
      </c>
      <c r="AH36" s="28">
        <f t="shared" si="1"/>
      </c>
      <c r="AI36" s="28">
        <f t="shared" si="2"/>
      </c>
      <c r="AJ36" s="28">
        <f t="shared" si="3"/>
      </c>
      <c r="AK36" s="28">
        <f t="shared" si="4"/>
        <v>1</v>
      </c>
      <c r="AL36" s="28">
        <f t="shared" si="5"/>
        <v>1</v>
      </c>
    </row>
    <row r="37" spans="1:38" ht="12.75" customHeight="1">
      <c r="A37" s="47">
        <v>27</v>
      </c>
      <c r="B37" s="41"/>
      <c r="C37" s="42"/>
      <c r="D37" s="42"/>
      <c r="E37" s="42"/>
      <c r="F37" s="43"/>
      <c r="G37" s="35"/>
      <c r="H37" s="29"/>
      <c r="I37" s="29"/>
      <c r="J37" s="29"/>
      <c r="K37" s="36"/>
      <c r="L37" s="35"/>
      <c r="M37" s="29"/>
      <c r="N37" s="29"/>
      <c r="O37" s="29"/>
      <c r="P37" s="36"/>
      <c r="Q37" s="35"/>
      <c r="R37" s="29"/>
      <c r="S37" s="29"/>
      <c r="T37" s="29"/>
      <c r="U37" s="36"/>
      <c r="V37" s="35">
        <v>1</v>
      </c>
      <c r="W37" s="29"/>
      <c r="X37" s="29"/>
      <c r="Y37" s="29"/>
      <c r="Z37" s="36"/>
      <c r="AA37" s="35">
        <v>1</v>
      </c>
      <c r="AB37" s="29"/>
      <c r="AC37" s="29"/>
      <c r="AD37" s="29"/>
      <c r="AE37" s="36"/>
      <c r="AF37" s="27"/>
      <c r="AG37" s="28">
        <f t="shared" si="0"/>
      </c>
      <c r="AH37" s="28">
        <f t="shared" si="1"/>
      </c>
      <c r="AI37" s="28">
        <f t="shared" si="2"/>
      </c>
      <c r="AJ37" s="28">
        <f t="shared" si="3"/>
      </c>
      <c r="AK37" s="28">
        <f t="shared" si="4"/>
        <v>1</v>
      </c>
      <c r="AL37" s="28">
        <f t="shared" si="5"/>
        <v>1</v>
      </c>
    </row>
    <row r="38" spans="1:38" ht="12.75" customHeight="1">
      <c r="A38" s="47">
        <v>28</v>
      </c>
      <c r="B38" s="41"/>
      <c r="C38" s="42"/>
      <c r="D38" s="42"/>
      <c r="E38" s="42"/>
      <c r="F38" s="43"/>
      <c r="G38" s="35"/>
      <c r="H38" s="29"/>
      <c r="I38" s="29"/>
      <c r="J38" s="29"/>
      <c r="K38" s="36"/>
      <c r="L38" s="35"/>
      <c r="M38" s="29"/>
      <c r="N38" s="29"/>
      <c r="O38" s="29"/>
      <c r="P38" s="36"/>
      <c r="Q38" s="35"/>
      <c r="R38" s="29"/>
      <c r="S38" s="29"/>
      <c r="T38" s="29"/>
      <c r="U38" s="36"/>
      <c r="V38" s="35" t="s">
        <v>41</v>
      </c>
      <c r="W38" s="29">
        <v>1</v>
      </c>
      <c r="X38" s="29"/>
      <c r="Y38" s="29"/>
      <c r="Z38" s="36"/>
      <c r="AA38" s="35" t="s">
        <v>41</v>
      </c>
      <c r="AB38" s="29">
        <v>1</v>
      </c>
      <c r="AC38" s="29"/>
      <c r="AD38" s="29"/>
      <c r="AE38" s="36"/>
      <c r="AF38" s="27"/>
      <c r="AG38" s="28">
        <f t="shared" si="0"/>
      </c>
      <c r="AH38" s="28">
        <f t="shared" si="1"/>
      </c>
      <c r="AI38" s="28">
        <f t="shared" si="2"/>
      </c>
      <c r="AJ38" s="28">
        <f t="shared" si="3"/>
      </c>
      <c r="AK38" s="28">
        <f t="shared" si="4"/>
        <v>1</v>
      </c>
      <c r="AL38" s="28">
        <f t="shared" si="5"/>
        <v>1</v>
      </c>
    </row>
    <row r="39" spans="1:38" ht="12.75" customHeight="1">
      <c r="A39" s="47">
        <v>29</v>
      </c>
      <c r="B39" s="41"/>
      <c r="C39" s="42"/>
      <c r="D39" s="42"/>
      <c r="E39" s="42"/>
      <c r="F39" s="43"/>
      <c r="G39" s="35"/>
      <c r="H39" s="29"/>
      <c r="I39" s="29"/>
      <c r="J39" s="29"/>
      <c r="K39" s="36"/>
      <c r="L39" s="35"/>
      <c r="M39" s="29"/>
      <c r="N39" s="29"/>
      <c r="O39" s="29"/>
      <c r="P39" s="36"/>
      <c r="Q39" s="35"/>
      <c r="R39" s="29"/>
      <c r="S39" s="29"/>
      <c r="T39" s="29"/>
      <c r="U39" s="36"/>
      <c r="V39" s="35"/>
      <c r="W39" s="29"/>
      <c r="X39" s="29"/>
      <c r="Y39" s="29">
        <v>1</v>
      </c>
      <c r="Z39" s="36"/>
      <c r="AA39" s="35"/>
      <c r="AB39" s="29"/>
      <c r="AC39" s="29"/>
      <c r="AD39" s="29">
        <v>1</v>
      </c>
      <c r="AE39" s="36"/>
      <c r="AF39" s="27"/>
      <c r="AG39" s="28">
        <f t="shared" si="0"/>
      </c>
      <c r="AH39" s="28">
        <f t="shared" si="1"/>
      </c>
      <c r="AI39" s="28">
        <f t="shared" si="2"/>
      </c>
      <c r="AJ39" s="28">
        <f t="shared" si="3"/>
      </c>
      <c r="AK39" s="28">
        <f t="shared" si="4"/>
        <v>1</v>
      </c>
      <c r="AL39" s="28">
        <f t="shared" si="5"/>
        <v>1</v>
      </c>
    </row>
    <row r="40" spans="1:38" ht="12.75" customHeight="1">
      <c r="A40" s="47">
        <v>30</v>
      </c>
      <c r="B40" s="41"/>
      <c r="C40" s="42"/>
      <c r="D40" s="42"/>
      <c r="E40" s="42"/>
      <c r="F40" s="43"/>
      <c r="G40" s="35"/>
      <c r="H40" s="29"/>
      <c r="I40" s="29"/>
      <c r="J40" s="29"/>
      <c r="K40" s="36"/>
      <c r="L40" s="35"/>
      <c r="M40" s="29"/>
      <c r="N40" s="29"/>
      <c r="O40" s="29"/>
      <c r="P40" s="36"/>
      <c r="Q40" s="35"/>
      <c r="R40" s="29"/>
      <c r="S40" s="29"/>
      <c r="T40" s="29"/>
      <c r="U40" s="36"/>
      <c r="V40" s="35">
        <v>1</v>
      </c>
      <c r="W40" s="29"/>
      <c r="X40" s="29"/>
      <c r="Y40" s="29"/>
      <c r="Z40" s="36"/>
      <c r="AA40" s="35">
        <v>1</v>
      </c>
      <c r="AB40" s="29"/>
      <c r="AC40" s="29"/>
      <c r="AD40" s="29"/>
      <c r="AE40" s="36"/>
      <c r="AF40" s="27"/>
      <c r="AG40" s="28">
        <f t="shared" si="0"/>
      </c>
      <c r="AH40" s="28">
        <f t="shared" si="1"/>
      </c>
      <c r="AI40" s="28">
        <f t="shared" si="2"/>
      </c>
      <c r="AJ40" s="28">
        <f t="shared" si="3"/>
      </c>
      <c r="AK40" s="28">
        <f t="shared" si="4"/>
        <v>1</v>
      </c>
      <c r="AL40" s="28">
        <f t="shared" si="5"/>
        <v>1</v>
      </c>
    </row>
    <row r="41" spans="1:38" ht="12.75" customHeight="1">
      <c r="A41" s="47">
        <v>31</v>
      </c>
      <c r="B41" s="41"/>
      <c r="C41" s="42"/>
      <c r="D41" s="42"/>
      <c r="E41" s="42"/>
      <c r="F41" s="43"/>
      <c r="G41" s="35"/>
      <c r="H41" s="29"/>
      <c r="I41" s="29"/>
      <c r="J41" s="29"/>
      <c r="K41" s="36"/>
      <c r="L41" s="35"/>
      <c r="M41" s="29"/>
      <c r="N41" s="29"/>
      <c r="O41" s="29"/>
      <c r="P41" s="36"/>
      <c r="Q41" s="35"/>
      <c r="R41" s="29"/>
      <c r="S41" s="29"/>
      <c r="T41" s="29"/>
      <c r="U41" s="36"/>
      <c r="V41" s="35"/>
      <c r="W41" s="29"/>
      <c r="X41" s="29"/>
      <c r="Y41" s="29"/>
      <c r="Z41" s="36">
        <v>1</v>
      </c>
      <c r="AA41" s="35"/>
      <c r="AB41" s="29"/>
      <c r="AC41" s="29"/>
      <c r="AD41" s="29"/>
      <c r="AE41" s="36">
        <v>1</v>
      </c>
      <c r="AF41" s="27"/>
      <c r="AG41" s="28">
        <f t="shared" si="0"/>
      </c>
      <c r="AH41" s="28">
        <f t="shared" si="1"/>
      </c>
      <c r="AI41" s="28">
        <f t="shared" si="2"/>
      </c>
      <c r="AJ41" s="28">
        <f t="shared" si="3"/>
      </c>
      <c r="AK41" s="28">
        <f t="shared" si="4"/>
        <v>1</v>
      </c>
      <c r="AL41" s="28">
        <f t="shared" si="5"/>
        <v>1</v>
      </c>
    </row>
    <row r="42" spans="1:38" ht="12.75" customHeight="1">
      <c r="A42" s="47">
        <v>32</v>
      </c>
      <c r="B42" s="41"/>
      <c r="C42" s="42"/>
      <c r="D42" s="42"/>
      <c r="E42" s="42"/>
      <c r="F42" s="43"/>
      <c r="G42" s="35"/>
      <c r="H42" s="29"/>
      <c r="I42" s="29"/>
      <c r="J42" s="29"/>
      <c r="K42" s="36"/>
      <c r="L42" s="35"/>
      <c r="M42" s="29"/>
      <c r="N42" s="29"/>
      <c r="O42" s="29"/>
      <c r="P42" s="36"/>
      <c r="Q42" s="35"/>
      <c r="R42" s="29"/>
      <c r="S42" s="29"/>
      <c r="T42" s="29"/>
      <c r="U42" s="36"/>
      <c r="V42" s="35" t="s">
        <v>41</v>
      </c>
      <c r="W42" s="29">
        <v>1</v>
      </c>
      <c r="X42" s="29"/>
      <c r="Y42" s="29"/>
      <c r="Z42" s="36"/>
      <c r="AA42" s="35" t="s">
        <v>41</v>
      </c>
      <c r="AB42" s="29">
        <v>1</v>
      </c>
      <c r="AC42" s="29"/>
      <c r="AD42" s="29"/>
      <c r="AE42" s="36"/>
      <c r="AF42" s="27"/>
      <c r="AG42" s="28">
        <f t="shared" si="0"/>
      </c>
      <c r="AH42" s="28">
        <f t="shared" si="1"/>
      </c>
      <c r="AI42" s="28">
        <f t="shared" si="2"/>
      </c>
      <c r="AJ42" s="28">
        <f t="shared" si="3"/>
      </c>
      <c r="AK42" s="28">
        <f t="shared" si="4"/>
        <v>1</v>
      </c>
      <c r="AL42" s="28">
        <f t="shared" si="5"/>
        <v>1</v>
      </c>
    </row>
    <row r="43" spans="1:38" ht="12.75" customHeight="1">
      <c r="A43" s="47">
        <v>33</v>
      </c>
      <c r="B43" s="41"/>
      <c r="C43" s="42"/>
      <c r="D43" s="42"/>
      <c r="E43" s="42"/>
      <c r="F43" s="43"/>
      <c r="G43" s="35"/>
      <c r="H43" s="29"/>
      <c r="I43" s="29"/>
      <c r="J43" s="29"/>
      <c r="K43" s="36"/>
      <c r="L43" s="35"/>
      <c r="M43" s="29"/>
      <c r="N43" s="29"/>
      <c r="O43" s="29"/>
      <c r="P43" s="36"/>
      <c r="Q43" s="35"/>
      <c r="R43" s="29"/>
      <c r="S43" s="29"/>
      <c r="T43" s="29"/>
      <c r="U43" s="36"/>
      <c r="V43" s="35">
        <v>1</v>
      </c>
      <c r="W43" s="29"/>
      <c r="X43" s="29">
        <v>1</v>
      </c>
      <c r="Y43" s="29"/>
      <c r="Z43" s="36"/>
      <c r="AA43" s="35">
        <v>1</v>
      </c>
      <c r="AB43" s="29"/>
      <c r="AC43" s="29">
        <v>1</v>
      </c>
      <c r="AD43" s="29"/>
      <c r="AE43" s="36"/>
      <c r="AF43" s="27"/>
      <c r="AG43" s="28">
        <f aca="true" t="shared" si="6" ref="AG43:AG60">IF(SUM(B43:F43)=0,"",1)</f>
      </c>
      <c r="AH43" s="28">
        <f aca="true" t="shared" si="7" ref="AH43:AH60">IF(SUM(G43:K43)=0,"",1)</f>
      </c>
      <c r="AI43" s="28">
        <f aca="true" t="shared" si="8" ref="AI43:AI60">IF(SUM(L43:P43)=0,"",1)</f>
      </c>
      <c r="AJ43" s="28">
        <f aca="true" t="shared" si="9" ref="AJ43:AJ60">IF(SUM(Q43:U43)=0,"",1)</f>
      </c>
      <c r="AK43" s="28">
        <f aca="true" t="shared" si="10" ref="AK43:AK60">IF(SUM(V43:Z43)=0,"",1)</f>
        <v>1</v>
      </c>
      <c r="AL43" s="28">
        <f aca="true" t="shared" si="11" ref="AL43:AL60">IF(SUM(AA43:AE43)=0,"",1)</f>
        <v>1</v>
      </c>
    </row>
    <row r="44" spans="1:38" ht="12.75" customHeight="1">
      <c r="A44" s="47">
        <v>34</v>
      </c>
      <c r="B44" s="41"/>
      <c r="C44" s="42"/>
      <c r="D44" s="42"/>
      <c r="E44" s="42"/>
      <c r="F44" s="43"/>
      <c r="G44" s="35"/>
      <c r="H44" s="29"/>
      <c r="I44" s="29"/>
      <c r="J44" s="29"/>
      <c r="K44" s="36"/>
      <c r="L44" s="35"/>
      <c r="M44" s="29"/>
      <c r="N44" s="29"/>
      <c r="O44" s="29"/>
      <c r="P44" s="36"/>
      <c r="Q44" s="35"/>
      <c r="R44" s="29"/>
      <c r="S44" s="29"/>
      <c r="T44" s="29"/>
      <c r="U44" s="36"/>
      <c r="V44" s="35" t="s">
        <v>41</v>
      </c>
      <c r="W44" s="29">
        <v>1</v>
      </c>
      <c r="X44" s="29"/>
      <c r="Y44" s="29"/>
      <c r="Z44" s="36"/>
      <c r="AA44" s="35" t="s">
        <v>41</v>
      </c>
      <c r="AB44" s="29">
        <v>1</v>
      </c>
      <c r="AC44" s="29"/>
      <c r="AD44" s="29"/>
      <c r="AE44" s="36"/>
      <c r="AF44" s="27"/>
      <c r="AG44" s="28">
        <f t="shared" si="6"/>
      </c>
      <c r="AH44" s="28">
        <f t="shared" si="7"/>
      </c>
      <c r="AI44" s="28">
        <f t="shared" si="8"/>
      </c>
      <c r="AJ44" s="28">
        <f t="shared" si="9"/>
      </c>
      <c r="AK44" s="28">
        <f t="shared" si="10"/>
        <v>1</v>
      </c>
      <c r="AL44" s="28">
        <f t="shared" si="11"/>
        <v>1</v>
      </c>
    </row>
    <row r="45" spans="1:38" ht="12.75" customHeight="1">
      <c r="A45" s="47">
        <v>35</v>
      </c>
      <c r="B45" s="41"/>
      <c r="C45" s="42"/>
      <c r="D45" s="42"/>
      <c r="E45" s="42"/>
      <c r="F45" s="43"/>
      <c r="G45" s="35"/>
      <c r="H45" s="29"/>
      <c r="I45" s="29"/>
      <c r="J45" s="29"/>
      <c r="K45" s="36"/>
      <c r="L45" s="35"/>
      <c r="M45" s="29"/>
      <c r="N45" s="29"/>
      <c r="O45" s="29"/>
      <c r="P45" s="36"/>
      <c r="Q45" s="35"/>
      <c r="R45" s="29"/>
      <c r="S45" s="29"/>
      <c r="T45" s="29"/>
      <c r="U45" s="36"/>
      <c r="V45" s="35" t="s">
        <v>41</v>
      </c>
      <c r="W45" s="29">
        <v>1</v>
      </c>
      <c r="X45" s="29"/>
      <c r="Y45" s="29"/>
      <c r="Z45" s="36"/>
      <c r="AA45" s="35" t="s">
        <v>41</v>
      </c>
      <c r="AB45" s="29">
        <v>1</v>
      </c>
      <c r="AC45" s="29"/>
      <c r="AD45" s="29"/>
      <c r="AE45" s="36"/>
      <c r="AF45" s="27"/>
      <c r="AG45" s="28">
        <f t="shared" si="6"/>
      </c>
      <c r="AH45" s="28">
        <f t="shared" si="7"/>
      </c>
      <c r="AI45" s="28">
        <f t="shared" si="8"/>
      </c>
      <c r="AJ45" s="28">
        <f t="shared" si="9"/>
      </c>
      <c r="AK45" s="28">
        <f t="shared" si="10"/>
        <v>1</v>
      </c>
      <c r="AL45" s="28">
        <f t="shared" si="11"/>
        <v>1</v>
      </c>
    </row>
    <row r="46" spans="1:38" ht="12.75" customHeight="1">
      <c r="A46" s="47">
        <v>36</v>
      </c>
      <c r="B46" s="41"/>
      <c r="C46" s="42"/>
      <c r="D46" s="42"/>
      <c r="E46" s="42"/>
      <c r="F46" s="43"/>
      <c r="G46" s="35"/>
      <c r="H46" s="29"/>
      <c r="I46" s="29"/>
      <c r="J46" s="29"/>
      <c r="K46" s="36"/>
      <c r="L46" s="35"/>
      <c r="M46" s="29"/>
      <c r="N46" s="29"/>
      <c r="O46" s="29"/>
      <c r="P46" s="36"/>
      <c r="Q46" s="35"/>
      <c r="R46" s="29"/>
      <c r="S46" s="29"/>
      <c r="T46" s="29"/>
      <c r="U46" s="36"/>
      <c r="V46" s="35">
        <v>1</v>
      </c>
      <c r="W46" s="29"/>
      <c r="X46" s="29"/>
      <c r="Y46" s="29"/>
      <c r="Z46" s="36"/>
      <c r="AA46" s="35">
        <v>1</v>
      </c>
      <c r="AB46" s="29"/>
      <c r="AC46" s="29"/>
      <c r="AD46" s="29"/>
      <c r="AE46" s="36"/>
      <c r="AF46" s="27"/>
      <c r="AG46" s="28">
        <f t="shared" si="6"/>
      </c>
      <c r="AH46" s="28">
        <f t="shared" si="7"/>
      </c>
      <c r="AI46" s="28">
        <f t="shared" si="8"/>
      </c>
      <c r="AJ46" s="28">
        <f t="shared" si="9"/>
      </c>
      <c r="AK46" s="28">
        <f t="shared" si="10"/>
        <v>1</v>
      </c>
      <c r="AL46" s="28">
        <f t="shared" si="11"/>
        <v>1</v>
      </c>
    </row>
    <row r="47" spans="1:38" ht="12.75" customHeight="1">
      <c r="A47" s="47">
        <v>37</v>
      </c>
      <c r="B47" s="41"/>
      <c r="C47" s="42"/>
      <c r="D47" s="42"/>
      <c r="E47" s="42"/>
      <c r="F47" s="43"/>
      <c r="G47" s="35"/>
      <c r="H47" s="29"/>
      <c r="I47" s="29"/>
      <c r="J47" s="29"/>
      <c r="K47" s="36"/>
      <c r="L47" s="35"/>
      <c r="M47" s="29"/>
      <c r="N47" s="29"/>
      <c r="O47" s="29"/>
      <c r="P47" s="36"/>
      <c r="Q47" s="35"/>
      <c r="R47" s="29"/>
      <c r="S47" s="29"/>
      <c r="T47" s="29"/>
      <c r="U47" s="36"/>
      <c r="V47" s="35" t="s">
        <v>41</v>
      </c>
      <c r="W47" s="29">
        <v>1</v>
      </c>
      <c r="X47" s="29"/>
      <c r="Y47" s="29"/>
      <c r="Z47" s="36"/>
      <c r="AA47" s="35" t="s">
        <v>41</v>
      </c>
      <c r="AB47" s="29">
        <v>1</v>
      </c>
      <c r="AC47" s="29"/>
      <c r="AD47" s="29"/>
      <c r="AE47" s="36"/>
      <c r="AF47" s="27"/>
      <c r="AG47" s="28">
        <f t="shared" si="6"/>
      </c>
      <c r="AH47" s="28">
        <f t="shared" si="7"/>
      </c>
      <c r="AI47" s="28">
        <f t="shared" si="8"/>
      </c>
      <c r="AJ47" s="28">
        <f t="shared" si="9"/>
      </c>
      <c r="AK47" s="28">
        <f t="shared" si="10"/>
        <v>1</v>
      </c>
      <c r="AL47" s="28">
        <f t="shared" si="11"/>
        <v>1</v>
      </c>
    </row>
    <row r="48" spans="1:38" ht="12.75" customHeight="1">
      <c r="A48" s="47">
        <v>38</v>
      </c>
      <c r="B48" s="41"/>
      <c r="C48" s="42"/>
      <c r="D48" s="42"/>
      <c r="E48" s="42"/>
      <c r="F48" s="43"/>
      <c r="G48" s="35"/>
      <c r="H48" s="29"/>
      <c r="I48" s="29"/>
      <c r="J48" s="29"/>
      <c r="K48" s="36"/>
      <c r="L48" s="35"/>
      <c r="M48" s="29"/>
      <c r="N48" s="29"/>
      <c r="O48" s="29"/>
      <c r="P48" s="36"/>
      <c r="Q48" s="35"/>
      <c r="R48" s="29"/>
      <c r="S48" s="29"/>
      <c r="T48" s="29"/>
      <c r="U48" s="36"/>
      <c r="V48" s="35">
        <v>1</v>
      </c>
      <c r="W48" s="29"/>
      <c r="X48" s="29"/>
      <c r="Y48" s="29"/>
      <c r="Z48" s="36"/>
      <c r="AA48" s="35">
        <v>1</v>
      </c>
      <c r="AB48" s="29"/>
      <c r="AC48" s="29"/>
      <c r="AD48" s="29"/>
      <c r="AE48" s="36"/>
      <c r="AF48" s="27"/>
      <c r="AG48" s="28">
        <f t="shared" si="6"/>
      </c>
      <c r="AH48" s="28">
        <f t="shared" si="7"/>
      </c>
      <c r="AI48" s="28">
        <f t="shared" si="8"/>
      </c>
      <c r="AJ48" s="28">
        <f t="shared" si="9"/>
      </c>
      <c r="AK48" s="28">
        <f t="shared" si="10"/>
        <v>1</v>
      </c>
      <c r="AL48" s="28">
        <f t="shared" si="11"/>
        <v>1</v>
      </c>
    </row>
    <row r="49" spans="1:38" ht="12.75" customHeight="1">
      <c r="A49" s="47">
        <v>39</v>
      </c>
      <c r="B49" s="41"/>
      <c r="C49" s="42"/>
      <c r="D49" s="42"/>
      <c r="E49" s="42"/>
      <c r="F49" s="43"/>
      <c r="G49" s="35"/>
      <c r="H49" s="29"/>
      <c r="I49" s="29"/>
      <c r="J49" s="29"/>
      <c r="K49" s="36"/>
      <c r="L49" s="35"/>
      <c r="M49" s="29"/>
      <c r="N49" s="29"/>
      <c r="O49" s="29"/>
      <c r="P49" s="36"/>
      <c r="Q49" s="35"/>
      <c r="R49" s="29"/>
      <c r="S49" s="29"/>
      <c r="T49" s="29"/>
      <c r="U49" s="36"/>
      <c r="V49" s="35" t="s">
        <v>41</v>
      </c>
      <c r="W49" s="29">
        <v>1</v>
      </c>
      <c r="X49" s="29"/>
      <c r="Y49" s="29"/>
      <c r="Z49" s="36"/>
      <c r="AA49" s="35" t="s">
        <v>41</v>
      </c>
      <c r="AB49" s="29">
        <v>1</v>
      </c>
      <c r="AC49" s="29"/>
      <c r="AD49" s="29"/>
      <c r="AE49" s="36"/>
      <c r="AF49" s="27"/>
      <c r="AG49" s="28">
        <f t="shared" si="6"/>
      </c>
      <c r="AH49" s="28">
        <f t="shared" si="7"/>
      </c>
      <c r="AI49" s="28">
        <f t="shared" si="8"/>
      </c>
      <c r="AJ49" s="28">
        <f t="shared" si="9"/>
      </c>
      <c r="AK49" s="28">
        <f t="shared" si="10"/>
        <v>1</v>
      </c>
      <c r="AL49" s="28">
        <f t="shared" si="11"/>
        <v>1</v>
      </c>
    </row>
    <row r="50" spans="1:38" ht="12.75" customHeight="1">
      <c r="A50" s="47">
        <v>40</v>
      </c>
      <c r="B50" s="41"/>
      <c r="C50" s="42"/>
      <c r="D50" s="42"/>
      <c r="E50" s="42"/>
      <c r="F50" s="43"/>
      <c r="G50" s="35"/>
      <c r="H50" s="29"/>
      <c r="I50" s="29"/>
      <c r="J50" s="29"/>
      <c r="K50" s="36"/>
      <c r="L50" s="35"/>
      <c r="M50" s="29"/>
      <c r="N50" s="29"/>
      <c r="O50" s="29"/>
      <c r="P50" s="36"/>
      <c r="Q50" s="35"/>
      <c r="R50" s="29"/>
      <c r="S50" s="29"/>
      <c r="T50" s="29"/>
      <c r="U50" s="36"/>
      <c r="V50" s="35">
        <v>1</v>
      </c>
      <c r="W50" s="29"/>
      <c r="X50" s="29"/>
      <c r="Y50" s="29"/>
      <c r="Z50" s="36"/>
      <c r="AA50" s="35">
        <v>1</v>
      </c>
      <c r="AB50" s="29"/>
      <c r="AC50" s="29"/>
      <c r="AD50" s="29"/>
      <c r="AE50" s="36"/>
      <c r="AF50" s="27"/>
      <c r="AG50" s="28">
        <f t="shared" si="6"/>
      </c>
      <c r="AH50" s="28">
        <f t="shared" si="7"/>
      </c>
      <c r="AI50" s="28">
        <f t="shared" si="8"/>
      </c>
      <c r="AJ50" s="28">
        <f t="shared" si="9"/>
      </c>
      <c r="AK50" s="28">
        <f t="shared" si="10"/>
        <v>1</v>
      </c>
      <c r="AL50" s="28">
        <f t="shared" si="11"/>
        <v>1</v>
      </c>
    </row>
    <row r="51" spans="1:38" ht="12.75" customHeight="1">
      <c r="A51" s="47">
        <v>41</v>
      </c>
      <c r="B51" s="41"/>
      <c r="C51" s="42"/>
      <c r="D51" s="42"/>
      <c r="E51" s="42"/>
      <c r="F51" s="43"/>
      <c r="G51" s="35"/>
      <c r="H51" s="29"/>
      <c r="I51" s="29"/>
      <c r="J51" s="29"/>
      <c r="K51" s="36"/>
      <c r="L51" s="35"/>
      <c r="M51" s="29"/>
      <c r="N51" s="29"/>
      <c r="O51" s="29"/>
      <c r="P51" s="36"/>
      <c r="Q51" s="35"/>
      <c r="R51" s="29"/>
      <c r="S51" s="29"/>
      <c r="T51" s="29"/>
      <c r="U51" s="36"/>
      <c r="V51" s="35"/>
      <c r="W51" s="29"/>
      <c r="X51" s="29"/>
      <c r="Y51" s="29"/>
      <c r="Z51" s="36"/>
      <c r="AA51" s="35">
        <v>1</v>
      </c>
      <c r="AB51" s="29"/>
      <c r="AC51" s="29"/>
      <c r="AD51" s="29"/>
      <c r="AE51" s="36"/>
      <c r="AF51" s="27"/>
      <c r="AG51" s="28">
        <f t="shared" si="6"/>
      </c>
      <c r="AH51" s="28">
        <f t="shared" si="7"/>
      </c>
      <c r="AI51" s="28">
        <f t="shared" si="8"/>
      </c>
      <c r="AJ51" s="28">
        <f t="shared" si="9"/>
      </c>
      <c r="AK51" s="28">
        <f t="shared" si="10"/>
      </c>
      <c r="AL51" s="28">
        <f t="shared" si="11"/>
        <v>1</v>
      </c>
    </row>
    <row r="52" spans="1:38" ht="12.75" customHeight="1">
      <c r="A52" s="47">
        <v>42</v>
      </c>
      <c r="B52" s="41"/>
      <c r="C52" s="42"/>
      <c r="D52" s="42"/>
      <c r="E52" s="42"/>
      <c r="F52" s="43"/>
      <c r="G52" s="35"/>
      <c r="H52" s="29"/>
      <c r="I52" s="29"/>
      <c r="J52" s="29"/>
      <c r="K52" s="36"/>
      <c r="L52" s="35"/>
      <c r="M52" s="29"/>
      <c r="N52" s="29"/>
      <c r="O52" s="29"/>
      <c r="P52" s="36"/>
      <c r="Q52" s="35"/>
      <c r="R52" s="29"/>
      <c r="S52" s="29"/>
      <c r="T52" s="29"/>
      <c r="U52" s="36"/>
      <c r="V52" s="35"/>
      <c r="W52" s="29"/>
      <c r="X52" s="29"/>
      <c r="Y52" s="29"/>
      <c r="Z52" s="36"/>
      <c r="AA52" s="35">
        <v>1</v>
      </c>
      <c r="AB52" s="29"/>
      <c r="AC52" s="29"/>
      <c r="AD52" s="29"/>
      <c r="AE52" s="36"/>
      <c r="AF52" s="27"/>
      <c r="AG52" s="28">
        <f t="shared" si="6"/>
      </c>
      <c r="AH52" s="28">
        <f t="shared" si="7"/>
      </c>
      <c r="AI52" s="28">
        <f t="shared" si="8"/>
      </c>
      <c r="AJ52" s="28">
        <f t="shared" si="9"/>
      </c>
      <c r="AK52" s="28">
        <f t="shared" si="10"/>
      </c>
      <c r="AL52" s="28">
        <f t="shared" si="11"/>
        <v>1</v>
      </c>
    </row>
    <row r="53" spans="1:38" ht="12.75" customHeight="1">
      <c r="A53" s="47">
        <v>43</v>
      </c>
      <c r="B53" s="41"/>
      <c r="C53" s="42"/>
      <c r="D53" s="42"/>
      <c r="E53" s="42"/>
      <c r="F53" s="43"/>
      <c r="G53" s="35"/>
      <c r="H53" s="29"/>
      <c r="I53" s="29"/>
      <c r="J53" s="29"/>
      <c r="K53" s="36"/>
      <c r="L53" s="35"/>
      <c r="M53" s="29"/>
      <c r="N53" s="29"/>
      <c r="O53" s="29"/>
      <c r="P53" s="36"/>
      <c r="Q53" s="35"/>
      <c r="R53" s="29"/>
      <c r="S53" s="29"/>
      <c r="T53" s="29"/>
      <c r="U53" s="36"/>
      <c r="V53" s="35"/>
      <c r="W53" s="29"/>
      <c r="X53" s="29"/>
      <c r="Y53" s="29"/>
      <c r="Z53" s="36"/>
      <c r="AA53" s="35">
        <v>1</v>
      </c>
      <c r="AB53" s="29"/>
      <c r="AC53" s="29"/>
      <c r="AD53" s="29"/>
      <c r="AE53" s="36"/>
      <c r="AF53" s="27"/>
      <c r="AG53" s="28">
        <f t="shared" si="6"/>
      </c>
      <c r="AH53" s="28">
        <f t="shared" si="7"/>
      </c>
      <c r="AI53" s="28">
        <f t="shared" si="8"/>
      </c>
      <c r="AJ53" s="28">
        <f t="shared" si="9"/>
      </c>
      <c r="AK53" s="28">
        <f t="shared" si="10"/>
      </c>
      <c r="AL53" s="28">
        <f t="shared" si="11"/>
        <v>1</v>
      </c>
    </row>
    <row r="54" spans="1:38" ht="12.75" customHeight="1">
      <c r="A54" s="47">
        <v>44</v>
      </c>
      <c r="B54" s="41"/>
      <c r="C54" s="42"/>
      <c r="D54" s="42"/>
      <c r="E54" s="42"/>
      <c r="F54" s="43"/>
      <c r="G54" s="35"/>
      <c r="H54" s="29"/>
      <c r="I54" s="29"/>
      <c r="J54" s="29"/>
      <c r="K54" s="36"/>
      <c r="L54" s="35"/>
      <c r="M54" s="29"/>
      <c r="N54" s="29"/>
      <c r="O54" s="29"/>
      <c r="P54" s="36"/>
      <c r="Q54" s="35"/>
      <c r="R54" s="29"/>
      <c r="S54" s="29"/>
      <c r="T54" s="29"/>
      <c r="U54" s="36"/>
      <c r="V54" s="35"/>
      <c r="W54" s="29"/>
      <c r="X54" s="29"/>
      <c r="Y54" s="29"/>
      <c r="Z54" s="36"/>
      <c r="AA54" s="35">
        <v>1</v>
      </c>
      <c r="AB54" s="29">
        <v>1</v>
      </c>
      <c r="AC54" s="29"/>
      <c r="AD54" s="29"/>
      <c r="AE54" s="36"/>
      <c r="AF54" s="27"/>
      <c r="AG54" s="28">
        <f t="shared" si="6"/>
      </c>
      <c r="AH54" s="28">
        <f t="shared" si="7"/>
      </c>
      <c r="AI54" s="28">
        <f t="shared" si="8"/>
      </c>
      <c r="AJ54" s="28">
        <f t="shared" si="9"/>
      </c>
      <c r="AK54" s="28">
        <f t="shared" si="10"/>
      </c>
      <c r="AL54" s="28">
        <f t="shared" si="11"/>
        <v>1</v>
      </c>
    </row>
    <row r="55" spans="1:38" ht="12.75" customHeight="1">
      <c r="A55" s="47">
        <v>45</v>
      </c>
      <c r="B55" s="41"/>
      <c r="C55" s="42"/>
      <c r="D55" s="42"/>
      <c r="E55" s="42"/>
      <c r="F55" s="43"/>
      <c r="G55" s="35"/>
      <c r="H55" s="29"/>
      <c r="I55" s="29"/>
      <c r="J55" s="29"/>
      <c r="K55" s="36"/>
      <c r="L55" s="35"/>
      <c r="M55" s="29"/>
      <c r="N55" s="29"/>
      <c r="O55" s="29"/>
      <c r="P55" s="36"/>
      <c r="Q55" s="35"/>
      <c r="R55" s="29"/>
      <c r="S55" s="29"/>
      <c r="T55" s="29"/>
      <c r="U55" s="36"/>
      <c r="V55" s="35"/>
      <c r="W55" s="29"/>
      <c r="X55" s="29"/>
      <c r="Y55" s="29"/>
      <c r="Z55" s="36"/>
      <c r="AA55" s="35" t="s">
        <v>41</v>
      </c>
      <c r="AB55" s="29">
        <v>1</v>
      </c>
      <c r="AC55" s="29"/>
      <c r="AD55" s="29"/>
      <c r="AE55" s="36"/>
      <c r="AF55" s="27"/>
      <c r="AG55" s="28">
        <f t="shared" si="6"/>
      </c>
      <c r="AH55" s="28">
        <f t="shared" si="7"/>
      </c>
      <c r="AI55" s="28">
        <f t="shared" si="8"/>
      </c>
      <c r="AJ55" s="28">
        <f t="shared" si="9"/>
      </c>
      <c r="AK55" s="28">
        <f t="shared" si="10"/>
      </c>
      <c r="AL55" s="28">
        <f t="shared" si="11"/>
        <v>1</v>
      </c>
    </row>
    <row r="56" spans="1:38" ht="12.75" customHeight="1">
      <c r="A56" s="47">
        <v>46</v>
      </c>
      <c r="B56" s="41"/>
      <c r="C56" s="42"/>
      <c r="D56" s="42"/>
      <c r="E56" s="42"/>
      <c r="F56" s="43"/>
      <c r="G56" s="35"/>
      <c r="H56" s="29"/>
      <c r="I56" s="29"/>
      <c r="J56" s="29"/>
      <c r="K56" s="36"/>
      <c r="L56" s="35"/>
      <c r="M56" s="29"/>
      <c r="N56" s="29"/>
      <c r="O56" s="29"/>
      <c r="P56" s="36"/>
      <c r="Q56" s="35"/>
      <c r="R56" s="29"/>
      <c r="S56" s="29"/>
      <c r="T56" s="29"/>
      <c r="U56" s="36"/>
      <c r="V56" s="35"/>
      <c r="W56" s="29"/>
      <c r="X56" s="29"/>
      <c r="Y56" s="29"/>
      <c r="Z56" s="36"/>
      <c r="AA56" s="35">
        <v>1</v>
      </c>
      <c r="AB56" s="29"/>
      <c r="AC56" s="29"/>
      <c r="AD56" s="29"/>
      <c r="AE56" s="36"/>
      <c r="AF56" s="27"/>
      <c r="AG56" s="28">
        <f t="shared" si="6"/>
      </c>
      <c r="AH56" s="28">
        <f t="shared" si="7"/>
      </c>
      <c r="AI56" s="28">
        <f t="shared" si="8"/>
      </c>
      <c r="AJ56" s="28">
        <f t="shared" si="9"/>
      </c>
      <c r="AK56" s="28">
        <f t="shared" si="10"/>
      </c>
      <c r="AL56" s="28">
        <f t="shared" si="11"/>
        <v>1</v>
      </c>
    </row>
    <row r="57" spans="1:38" ht="12.75" customHeight="1">
      <c r="A57" s="47">
        <v>47</v>
      </c>
      <c r="B57" s="41"/>
      <c r="C57" s="42"/>
      <c r="D57" s="42"/>
      <c r="E57" s="42"/>
      <c r="F57" s="43"/>
      <c r="G57" s="35"/>
      <c r="H57" s="29"/>
      <c r="I57" s="29"/>
      <c r="J57" s="29"/>
      <c r="K57" s="36"/>
      <c r="L57" s="35"/>
      <c r="M57" s="29"/>
      <c r="N57" s="29"/>
      <c r="O57" s="29"/>
      <c r="P57" s="36"/>
      <c r="Q57" s="35"/>
      <c r="R57" s="29"/>
      <c r="S57" s="29"/>
      <c r="T57" s="29"/>
      <c r="U57" s="36"/>
      <c r="V57" s="35"/>
      <c r="W57" s="29"/>
      <c r="X57" s="29"/>
      <c r="Y57" s="29"/>
      <c r="Z57" s="36"/>
      <c r="AA57" s="35"/>
      <c r="AB57" s="29"/>
      <c r="AC57" s="29">
        <v>1</v>
      </c>
      <c r="AD57" s="29"/>
      <c r="AE57" s="36"/>
      <c r="AF57" s="27"/>
      <c r="AG57" s="28">
        <f t="shared" si="6"/>
      </c>
      <c r="AH57" s="28">
        <f t="shared" si="7"/>
      </c>
      <c r="AI57" s="28">
        <f t="shared" si="8"/>
      </c>
      <c r="AJ57" s="28">
        <f t="shared" si="9"/>
      </c>
      <c r="AK57" s="28">
        <f t="shared" si="10"/>
      </c>
      <c r="AL57" s="28">
        <f t="shared" si="11"/>
        <v>1</v>
      </c>
    </row>
    <row r="58" spans="1:38" ht="12.75" customHeight="1">
      <c r="A58" s="47">
        <v>48</v>
      </c>
      <c r="B58" s="41"/>
      <c r="C58" s="42"/>
      <c r="D58" s="42"/>
      <c r="E58" s="42"/>
      <c r="F58" s="43"/>
      <c r="G58" s="35"/>
      <c r="H58" s="29"/>
      <c r="I58" s="29"/>
      <c r="J58" s="29"/>
      <c r="K58" s="36"/>
      <c r="L58" s="35"/>
      <c r="M58" s="29"/>
      <c r="N58" s="29"/>
      <c r="O58" s="29"/>
      <c r="P58" s="36"/>
      <c r="Q58" s="35"/>
      <c r="R58" s="29"/>
      <c r="S58" s="29"/>
      <c r="T58" s="29"/>
      <c r="U58" s="36"/>
      <c r="V58" s="35"/>
      <c r="W58" s="29"/>
      <c r="X58" s="29"/>
      <c r="Y58" s="29"/>
      <c r="Z58" s="36"/>
      <c r="AA58" s="35">
        <v>1</v>
      </c>
      <c r="AB58" s="29"/>
      <c r="AC58" s="29"/>
      <c r="AD58" s="29"/>
      <c r="AE58" s="36"/>
      <c r="AF58" s="27"/>
      <c r="AG58" s="28">
        <f t="shared" si="6"/>
      </c>
      <c r="AH58" s="28">
        <f t="shared" si="7"/>
      </c>
      <c r="AI58" s="28">
        <f t="shared" si="8"/>
      </c>
      <c r="AJ58" s="28">
        <f t="shared" si="9"/>
      </c>
      <c r="AK58" s="28">
        <f t="shared" si="10"/>
      </c>
      <c r="AL58" s="28">
        <f t="shared" si="11"/>
        <v>1</v>
      </c>
    </row>
    <row r="59" spans="1:38" ht="12.75" customHeight="1">
      <c r="A59" s="47">
        <v>49</v>
      </c>
      <c r="B59" s="41"/>
      <c r="C59" s="42"/>
      <c r="D59" s="42"/>
      <c r="E59" s="42"/>
      <c r="F59" s="43"/>
      <c r="G59" s="35"/>
      <c r="H59" s="29"/>
      <c r="I59" s="29"/>
      <c r="J59" s="29"/>
      <c r="K59" s="36"/>
      <c r="L59" s="35"/>
      <c r="M59" s="29"/>
      <c r="N59" s="29"/>
      <c r="O59" s="29"/>
      <c r="P59" s="36"/>
      <c r="Q59" s="35"/>
      <c r="R59" s="29"/>
      <c r="S59" s="29"/>
      <c r="T59" s="29"/>
      <c r="U59" s="36"/>
      <c r="V59" s="35"/>
      <c r="W59" s="29"/>
      <c r="X59" s="29"/>
      <c r="Y59" s="29"/>
      <c r="Z59" s="36"/>
      <c r="AA59" s="35" t="s">
        <v>41</v>
      </c>
      <c r="AB59" s="29">
        <v>1</v>
      </c>
      <c r="AC59" s="29"/>
      <c r="AD59" s="29"/>
      <c r="AE59" s="36"/>
      <c r="AF59" s="27"/>
      <c r="AG59" s="28">
        <f t="shared" si="6"/>
      </c>
      <c r="AH59" s="28">
        <f t="shared" si="7"/>
      </c>
      <c r="AI59" s="28">
        <f t="shared" si="8"/>
      </c>
      <c r="AJ59" s="28">
        <f t="shared" si="9"/>
      </c>
      <c r="AK59" s="28">
        <f t="shared" si="10"/>
      </c>
      <c r="AL59" s="28">
        <f t="shared" si="11"/>
        <v>1</v>
      </c>
    </row>
    <row r="60" spans="1:38" ht="12.75" customHeight="1" thickBot="1">
      <c r="A60" s="48">
        <v>50</v>
      </c>
      <c r="B60" s="69"/>
      <c r="C60" s="70"/>
      <c r="D60" s="70"/>
      <c r="E60" s="70"/>
      <c r="F60" s="71"/>
      <c r="G60" s="38"/>
      <c r="H60" s="30"/>
      <c r="I60" s="30"/>
      <c r="J60" s="30"/>
      <c r="K60" s="39"/>
      <c r="L60" s="38"/>
      <c r="M60" s="30"/>
      <c r="N60" s="30"/>
      <c r="O60" s="30"/>
      <c r="P60" s="39"/>
      <c r="Q60" s="38"/>
      <c r="R60" s="30"/>
      <c r="S60" s="30"/>
      <c r="T60" s="30"/>
      <c r="U60" s="39"/>
      <c r="V60" s="38"/>
      <c r="W60" s="30"/>
      <c r="X60" s="30"/>
      <c r="Y60" s="30"/>
      <c r="Z60" s="39"/>
      <c r="AA60" s="38">
        <v>1</v>
      </c>
      <c r="AB60" s="30"/>
      <c r="AC60" s="30"/>
      <c r="AD60" s="30"/>
      <c r="AE60" s="39"/>
      <c r="AF60" s="27"/>
      <c r="AG60" s="66">
        <f t="shared" si="6"/>
      </c>
      <c r="AH60" s="66">
        <f t="shared" si="7"/>
      </c>
      <c r="AI60" s="66">
        <f t="shared" si="8"/>
      </c>
      <c r="AJ60" s="66">
        <f t="shared" si="9"/>
      </c>
      <c r="AK60" s="66">
        <f t="shared" si="10"/>
      </c>
      <c r="AL60" s="66">
        <f t="shared" si="11"/>
        <v>1</v>
      </c>
    </row>
    <row r="61" spans="1:38" s="64" customFormat="1" ht="12.75" customHeight="1" thickBot="1">
      <c r="A61" s="49" t="s">
        <v>42</v>
      </c>
      <c r="B61" s="58">
        <f aca="true" t="shared" si="12" ref="B61:AE61">SUM(B11:B60)</f>
        <v>9</v>
      </c>
      <c r="C61" s="59">
        <f t="shared" si="12"/>
        <v>5</v>
      </c>
      <c r="D61" s="59">
        <f t="shared" si="12"/>
        <v>0</v>
      </c>
      <c r="E61" s="59">
        <f t="shared" si="12"/>
        <v>0</v>
      </c>
      <c r="F61" s="60">
        <f t="shared" si="12"/>
        <v>0</v>
      </c>
      <c r="G61" s="58">
        <f t="shared" si="12"/>
        <v>9</v>
      </c>
      <c r="H61" s="59">
        <f t="shared" si="12"/>
        <v>7</v>
      </c>
      <c r="I61" s="59">
        <f t="shared" si="12"/>
        <v>1</v>
      </c>
      <c r="J61" s="59">
        <f t="shared" si="12"/>
        <v>0</v>
      </c>
      <c r="K61" s="60">
        <f t="shared" si="12"/>
        <v>0</v>
      </c>
      <c r="L61" s="58">
        <f t="shared" si="12"/>
        <v>11</v>
      </c>
      <c r="M61" s="59">
        <f t="shared" si="12"/>
        <v>9</v>
      </c>
      <c r="N61" s="59">
        <f t="shared" si="12"/>
        <v>1</v>
      </c>
      <c r="O61" s="59">
        <f t="shared" si="12"/>
        <v>0</v>
      </c>
      <c r="P61" s="60">
        <f t="shared" si="12"/>
        <v>1</v>
      </c>
      <c r="Q61" s="58">
        <f t="shared" si="12"/>
        <v>12</v>
      </c>
      <c r="R61" s="59">
        <f t="shared" si="12"/>
        <v>10</v>
      </c>
      <c r="S61" s="59">
        <f t="shared" si="12"/>
        <v>2</v>
      </c>
      <c r="T61" s="59">
        <f t="shared" si="12"/>
        <v>0</v>
      </c>
      <c r="U61" s="60">
        <f t="shared" si="12"/>
        <v>1</v>
      </c>
      <c r="V61" s="58">
        <f t="shared" si="12"/>
        <v>19</v>
      </c>
      <c r="W61" s="59">
        <f t="shared" si="12"/>
        <v>17</v>
      </c>
      <c r="X61" s="59">
        <f t="shared" si="12"/>
        <v>3</v>
      </c>
      <c r="Y61" s="59">
        <f t="shared" si="12"/>
        <v>1</v>
      </c>
      <c r="Z61" s="60">
        <f t="shared" si="12"/>
        <v>2</v>
      </c>
      <c r="AA61" s="58">
        <f t="shared" si="12"/>
        <v>26</v>
      </c>
      <c r="AB61" s="59">
        <f t="shared" si="12"/>
        <v>20</v>
      </c>
      <c r="AC61" s="59">
        <f t="shared" si="12"/>
        <v>4</v>
      </c>
      <c r="AD61" s="59">
        <f t="shared" si="12"/>
        <v>1</v>
      </c>
      <c r="AE61" s="60">
        <f t="shared" si="12"/>
        <v>2</v>
      </c>
      <c r="AF61" s="57"/>
      <c r="AG61" s="61">
        <f aca="true" t="shared" si="13" ref="AG61:AL61">SUM(AG11:AG60)</f>
        <v>13</v>
      </c>
      <c r="AH61" s="74">
        <f t="shared" si="13"/>
        <v>16</v>
      </c>
      <c r="AI61" s="62">
        <f t="shared" si="13"/>
        <v>20</v>
      </c>
      <c r="AJ61" s="62">
        <f t="shared" si="13"/>
        <v>23</v>
      </c>
      <c r="AK61" s="62">
        <f t="shared" si="13"/>
        <v>39</v>
      </c>
      <c r="AL61" s="63">
        <f t="shared" si="13"/>
        <v>49</v>
      </c>
    </row>
    <row r="62" spans="33:38" ht="14.25" thickBot="1">
      <c r="AG62" s="195" t="s">
        <v>68</v>
      </c>
      <c r="AH62" s="196"/>
      <c r="AI62" s="197">
        <f>SUM(AG61:AL61)</f>
        <v>160</v>
      </c>
      <c r="AJ62" s="159"/>
      <c r="AK62" s="159"/>
      <c r="AL62" s="198"/>
    </row>
    <row r="63" spans="33:38" ht="4.5" customHeight="1">
      <c r="AG63" s="22"/>
      <c r="AH63" s="22"/>
      <c r="AI63" s="22"/>
      <c r="AJ63" s="22"/>
      <c r="AK63" s="22"/>
      <c r="AL63" s="22"/>
    </row>
    <row r="64" spans="1:36" ht="14.25" thickBot="1">
      <c r="A64" s="135" t="s">
        <v>130</v>
      </c>
      <c r="M64" s="199" t="s">
        <v>67</v>
      </c>
      <c r="N64" s="200"/>
      <c r="O64" s="200"/>
      <c r="P64" s="200"/>
      <c r="Q64" s="201"/>
      <c r="R64" s="135" t="s">
        <v>145</v>
      </c>
      <c r="T64" s="56"/>
      <c r="AJ64" s="31"/>
    </row>
    <row r="65" spans="1:40" ht="16.5" customHeight="1" thickBot="1">
      <c r="A65" s="135" t="s">
        <v>131</v>
      </c>
      <c r="M65" s="51" t="s">
        <v>44</v>
      </c>
      <c r="N65" s="50" t="s">
        <v>45</v>
      </c>
      <c r="O65" s="52" t="s">
        <v>46</v>
      </c>
      <c r="P65" s="52" t="s">
        <v>47</v>
      </c>
      <c r="Q65" s="52" t="s">
        <v>48</v>
      </c>
      <c r="R65" s="137" t="s">
        <v>146</v>
      </c>
      <c r="T65" s="134"/>
      <c r="AJ65" s="91"/>
      <c r="AK65" s="91"/>
      <c r="AL65" s="91"/>
      <c r="AM65" s="91"/>
      <c r="AN65" s="91"/>
    </row>
    <row r="66" spans="1:35" ht="14.25" thickBot="1">
      <c r="A66" s="135" t="s">
        <v>125</v>
      </c>
      <c r="M66" s="53">
        <f>SUM(B61,G61,L61,Q61,V61,AA61)</f>
        <v>86</v>
      </c>
      <c r="N66" s="54">
        <f>SUM(C61,H61,M61,R61,W61,AB61)</f>
        <v>68</v>
      </c>
      <c r="O66" s="55">
        <f>SUM(D61,I61,N61,S61,X61,AC61)</f>
        <v>11</v>
      </c>
      <c r="P66" s="55">
        <f>SUM(E61,J61,O61,T61,Y61,AD61)</f>
        <v>2</v>
      </c>
      <c r="Q66" s="55">
        <f>SUM(F61,K61,P61,U61,Z61,AE61)</f>
        <v>6</v>
      </c>
      <c r="S66" s="202">
        <f>M66</f>
        <v>86</v>
      </c>
      <c r="T66" s="203"/>
      <c r="U66" t="s">
        <v>147</v>
      </c>
      <c r="V66" s="202">
        <f>AI62</f>
        <v>160</v>
      </c>
      <c r="W66" s="203"/>
      <c r="X66" t="s">
        <v>148</v>
      </c>
      <c r="Y66" s="204" t="s">
        <v>149</v>
      </c>
      <c r="Z66" s="204"/>
      <c r="AA66" s="204"/>
      <c r="AB66" s="205">
        <f>M66/AI62*100</f>
        <v>53.75</v>
      </c>
      <c r="AC66" s="205"/>
      <c r="AD66" s="205"/>
      <c r="AE66" t="s">
        <v>43</v>
      </c>
      <c r="AG66" s="206">
        <f>ROUND(AB66,2)</f>
        <v>53.75</v>
      </c>
      <c r="AH66" s="207"/>
      <c r="AI66" s="91" t="s">
        <v>113</v>
      </c>
    </row>
    <row r="67" spans="1:36" ht="13.5">
      <c r="A67" s="135" t="s">
        <v>116</v>
      </c>
      <c r="AB67" s="45" t="s">
        <v>150</v>
      </c>
      <c r="AD67" s="22"/>
      <c r="AE67" s="22"/>
      <c r="AF67" s="22"/>
      <c r="AG67" s="45" t="s">
        <v>54</v>
      </c>
      <c r="AJ67" s="40"/>
    </row>
    <row r="68" spans="1:32" s="25" customFormat="1" ht="12">
      <c r="A68" s="136" t="s">
        <v>21</v>
      </c>
      <c r="AF68" s="90"/>
    </row>
    <row r="69" spans="1:38" s="25" customFormat="1" ht="12">
      <c r="A69" s="113" t="s">
        <v>133</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5"/>
      <c r="AG69" s="114"/>
      <c r="AH69" s="114"/>
      <c r="AI69" s="114"/>
      <c r="AJ69" s="114"/>
      <c r="AK69" s="114"/>
      <c r="AL69" s="114"/>
    </row>
    <row r="70" spans="1:38" s="25" customFormat="1" ht="12">
      <c r="A70" s="113" t="s">
        <v>117</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5"/>
      <c r="AG70" s="114"/>
      <c r="AH70" s="114"/>
      <c r="AI70" s="114"/>
      <c r="AJ70" s="114"/>
      <c r="AK70" s="114"/>
      <c r="AL70" s="114"/>
    </row>
    <row r="71" spans="1:38" s="25" customFormat="1" ht="12">
      <c r="A71" s="113" t="s">
        <v>118</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5"/>
      <c r="AG71" s="114"/>
      <c r="AH71" s="114"/>
      <c r="AI71" s="114"/>
      <c r="AJ71" s="114"/>
      <c r="AK71" s="114"/>
      <c r="AL71" s="114"/>
    </row>
    <row r="72" spans="1:38" s="25" customFormat="1" ht="12">
      <c r="A72" s="176" t="s">
        <v>132</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row>
    <row r="73" spans="1:38" s="25" customFormat="1" ht="12">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row>
    <row r="74" spans="1:38" s="25" customFormat="1" ht="12">
      <c r="A74" s="113" t="s">
        <v>119</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6"/>
      <c r="AE74" s="116"/>
      <c r="AF74" s="117"/>
      <c r="AG74" s="116"/>
      <c r="AH74" s="116"/>
      <c r="AI74" s="114"/>
      <c r="AJ74" s="114"/>
      <c r="AK74" s="114"/>
      <c r="AL74" s="114"/>
    </row>
    <row r="75" spans="1:38" s="25" customFormat="1" ht="12">
      <c r="A75" s="113" t="s">
        <v>120</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5"/>
      <c r="AG75" s="114"/>
      <c r="AH75" s="114"/>
      <c r="AI75" s="114"/>
      <c r="AJ75" s="114"/>
      <c r="AK75" s="114"/>
      <c r="AL75" s="114"/>
    </row>
    <row r="76" spans="1:38" s="25" customFormat="1" ht="12">
      <c r="A76" s="113" t="s">
        <v>121</v>
      </c>
      <c r="B76" s="118"/>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5"/>
      <c r="AG76" s="114"/>
      <c r="AH76" s="114"/>
      <c r="AI76" s="114"/>
      <c r="AJ76" s="114"/>
      <c r="AK76" s="114"/>
      <c r="AL76" s="114"/>
    </row>
    <row r="77" spans="1:38" s="25" customFormat="1" ht="12">
      <c r="A77" s="113" t="s">
        <v>122</v>
      </c>
      <c r="B77" s="118"/>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5"/>
      <c r="AG77" s="114"/>
      <c r="AH77" s="114"/>
      <c r="AI77" s="114"/>
      <c r="AJ77" s="114"/>
      <c r="AK77" s="114"/>
      <c r="AL77" s="114"/>
    </row>
    <row r="78" spans="1:38" s="25" customFormat="1" ht="12">
      <c r="A78" s="176" t="s">
        <v>123</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row>
    <row r="79" spans="1:38" s="25" customFormat="1" ht="12">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row>
    <row r="80" s="25" customFormat="1" ht="12">
      <c r="AF80" s="90"/>
    </row>
  </sheetData>
  <sheetProtection/>
  <mergeCells count="38">
    <mergeCell ref="AH2:AI2"/>
    <mergeCell ref="S66:T66"/>
    <mergeCell ref="V66:W66"/>
    <mergeCell ref="Y66:AA66"/>
    <mergeCell ref="Q8:U8"/>
    <mergeCell ref="B7:AE7"/>
    <mergeCell ref="AA8:AE8"/>
    <mergeCell ref="L8:P8"/>
    <mergeCell ref="A8:A10"/>
    <mergeCell ref="G9:K9"/>
    <mergeCell ref="B8:F8"/>
    <mergeCell ref="G8:K8"/>
    <mergeCell ref="A78:AL79"/>
    <mergeCell ref="AH9:AH10"/>
    <mergeCell ref="AI9:AI10"/>
    <mergeCell ref="AA9:AE9"/>
    <mergeCell ref="Q9:U9"/>
    <mergeCell ref="L9:P9"/>
    <mergeCell ref="A72:AL73"/>
    <mergeCell ref="AG62:AH62"/>
    <mergeCell ref="B9:F9"/>
    <mergeCell ref="V9:Z9"/>
    <mergeCell ref="M64:Q64"/>
    <mergeCell ref="AG66:AH66"/>
    <mergeCell ref="AK9:AK10"/>
    <mergeCell ref="AL9:AL10"/>
    <mergeCell ref="AB66:AD66"/>
    <mergeCell ref="AG9:AG10"/>
    <mergeCell ref="AJ9:AJ10"/>
    <mergeCell ref="A3:F3"/>
    <mergeCell ref="G3:V3"/>
    <mergeCell ref="A4:F4"/>
    <mergeCell ref="G4:H4"/>
    <mergeCell ref="AI62:AL62"/>
    <mergeCell ref="V8:Z8"/>
    <mergeCell ref="AG8:AL8"/>
    <mergeCell ref="AG6:AL6"/>
    <mergeCell ref="AG7:AL7"/>
  </mergeCells>
  <dataValidations count="2">
    <dataValidation type="list" allowBlank="1" showInputMessage="1" showErrorMessage="1" sqref="G3:V3">
      <formula1>$A$100:$A$104</formula1>
    </dataValidation>
    <dataValidation type="list" allowBlank="1" showInputMessage="1" showErrorMessage="1" sqref="AD5">
      <formula1>$A$100:$A$103</formula1>
    </dataValidation>
  </dataValidation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T89"/>
  <sheetViews>
    <sheetView tabSelected="1" view="pageBreakPreview" zoomScale="80" zoomScaleSheetLayoutView="80" workbookViewId="0" topLeftCell="A1">
      <selection activeCell="P3" sqref="P3:S3"/>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138" customWidth="1"/>
  </cols>
  <sheetData>
    <row r="1" ht="14.25" customHeight="1">
      <c r="S1" s="11" t="s">
        <v>53</v>
      </c>
    </row>
    <row r="2" spans="1:19" ht="15" customHeight="1">
      <c r="A2" s="283" t="s">
        <v>22</v>
      </c>
      <c r="B2" s="283"/>
      <c r="C2" s="283"/>
      <c r="D2" s="283"/>
      <c r="E2" s="283"/>
      <c r="F2" s="283"/>
      <c r="G2" s="283"/>
      <c r="H2" s="283"/>
      <c r="I2" s="283"/>
      <c r="J2" s="283"/>
      <c r="K2" s="283"/>
      <c r="L2" s="283"/>
      <c r="M2" s="283"/>
      <c r="N2" s="283"/>
      <c r="O2" s="283"/>
      <c r="P2" s="283"/>
      <c r="Q2" s="283"/>
      <c r="R2" s="283"/>
      <c r="S2" s="283"/>
    </row>
    <row r="3" spans="2:19" ht="15" customHeight="1">
      <c r="B3" s="4"/>
      <c r="C3" s="3"/>
      <c r="D3" s="3"/>
      <c r="E3" s="3"/>
      <c r="F3" s="3"/>
      <c r="G3" s="3"/>
      <c r="H3" s="3"/>
      <c r="I3" s="3"/>
      <c r="J3" s="3"/>
      <c r="K3" s="3"/>
      <c r="L3" s="3"/>
      <c r="M3" s="3"/>
      <c r="N3" s="3"/>
      <c r="O3" s="3"/>
      <c r="P3" s="294" t="s">
        <v>246</v>
      </c>
      <c r="Q3" s="284"/>
      <c r="R3" s="284"/>
      <c r="S3" s="284"/>
    </row>
    <row r="4" spans="2:19" ht="15.75" customHeight="1">
      <c r="B4" t="s">
        <v>193</v>
      </c>
      <c r="C4" s="3"/>
      <c r="D4" s="3"/>
      <c r="E4" s="3"/>
      <c r="F4" s="3"/>
      <c r="G4" s="3"/>
      <c r="H4" s="3"/>
      <c r="I4" s="3"/>
      <c r="J4" s="3"/>
      <c r="K4" s="3"/>
      <c r="L4" s="3"/>
      <c r="M4" s="3"/>
      <c r="N4" s="3"/>
      <c r="O4" s="3"/>
      <c r="P4" s="3"/>
      <c r="Q4" s="3"/>
      <c r="R4" s="3"/>
      <c r="S4" s="3"/>
    </row>
    <row r="5" ht="8.25" customHeight="1" thickBot="1"/>
    <row r="6" spans="1:20" s="3" customFormat="1" ht="20.25" customHeight="1">
      <c r="A6" s="285" t="s">
        <v>57</v>
      </c>
      <c r="B6" s="20" t="s">
        <v>0</v>
      </c>
      <c r="C6" s="287"/>
      <c r="D6" s="288"/>
      <c r="E6" s="288"/>
      <c r="F6" s="288"/>
      <c r="G6" s="288"/>
      <c r="H6" s="288"/>
      <c r="I6" s="288"/>
      <c r="J6" s="288"/>
      <c r="K6" s="288"/>
      <c r="L6" s="288"/>
      <c r="M6" s="288"/>
      <c r="N6" s="288"/>
      <c r="O6" s="288"/>
      <c r="P6" s="288"/>
      <c r="Q6" s="288"/>
      <c r="R6" s="288"/>
      <c r="S6" s="289"/>
      <c r="T6" s="138"/>
    </row>
    <row r="7" spans="1:20" s="3" customFormat="1" ht="20.25" customHeight="1">
      <c r="A7" s="269"/>
      <c r="B7" s="78" t="s">
        <v>1</v>
      </c>
      <c r="C7" s="275" t="s">
        <v>151</v>
      </c>
      <c r="D7" s="276"/>
      <c r="E7" s="276"/>
      <c r="F7" s="276"/>
      <c r="G7" s="276"/>
      <c r="H7" s="276"/>
      <c r="I7" s="276"/>
      <c r="J7" s="276"/>
      <c r="K7" s="276"/>
      <c r="L7" s="276"/>
      <c r="M7" s="276"/>
      <c r="N7" s="276"/>
      <c r="O7" s="276"/>
      <c r="P7" s="276"/>
      <c r="Q7" s="276"/>
      <c r="R7" s="276"/>
      <c r="S7" s="277"/>
      <c r="T7" s="138"/>
    </row>
    <row r="8" spans="1:20" s="3" customFormat="1" ht="25.5" customHeight="1">
      <c r="A8" s="286"/>
      <c r="B8" s="93" t="s">
        <v>82</v>
      </c>
      <c r="C8" s="290"/>
      <c r="D8" s="291"/>
      <c r="E8" s="291"/>
      <c r="F8" s="291"/>
      <c r="G8" s="291"/>
      <c r="H8" s="291"/>
      <c r="I8" s="291"/>
      <c r="J8" s="291"/>
      <c r="K8" s="291"/>
      <c r="L8" s="291"/>
      <c r="M8" s="291"/>
      <c r="N8" s="291"/>
      <c r="O8" s="139"/>
      <c r="P8" s="139"/>
      <c r="Q8" s="139"/>
      <c r="R8" s="139"/>
      <c r="S8" s="140"/>
      <c r="T8" s="138"/>
    </row>
    <row r="9" spans="1:20" s="3" customFormat="1" ht="20.25" customHeight="1">
      <c r="A9" s="268" t="s">
        <v>58</v>
      </c>
      <c r="B9" s="21" t="s">
        <v>55</v>
      </c>
      <c r="C9" s="98"/>
      <c r="D9" s="99"/>
      <c r="E9" s="99"/>
      <c r="F9" s="99"/>
      <c r="G9" s="99"/>
      <c r="H9" s="100"/>
      <c r="I9" s="100"/>
      <c r="J9" s="100"/>
      <c r="K9" s="100"/>
      <c r="L9" s="101"/>
      <c r="M9" s="270" t="s">
        <v>3</v>
      </c>
      <c r="N9" s="271"/>
      <c r="O9" s="272"/>
      <c r="P9" s="273"/>
      <c r="Q9" s="273"/>
      <c r="R9" s="273"/>
      <c r="S9" s="274"/>
      <c r="T9" s="138"/>
    </row>
    <row r="10" spans="1:20" s="3" customFormat="1" ht="20.25" customHeight="1">
      <c r="A10" s="269"/>
      <c r="B10" s="78" t="s">
        <v>2</v>
      </c>
      <c r="C10" s="275"/>
      <c r="D10" s="276"/>
      <c r="E10" s="276"/>
      <c r="F10" s="276"/>
      <c r="G10" s="276"/>
      <c r="H10" s="276"/>
      <c r="I10" s="276"/>
      <c r="J10" s="276"/>
      <c r="K10" s="276"/>
      <c r="L10" s="276"/>
      <c r="M10" s="276"/>
      <c r="N10" s="276"/>
      <c r="O10" s="276"/>
      <c r="P10" s="276"/>
      <c r="Q10" s="276"/>
      <c r="R10" s="276"/>
      <c r="S10" s="277"/>
      <c r="T10" s="138"/>
    </row>
    <row r="11" spans="1:20" s="3" customFormat="1" ht="20.25" customHeight="1">
      <c r="A11" s="269"/>
      <c r="B11" s="79" t="s">
        <v>1</v>
      </c>
      <c r="C11" s="275" t="s">
        <v>192</v>
      </c>
      <c r="D11" s="276"/>
      <c r="E11" s="276"/>
      <c r="F11" s="276"/>
      <c r="G11" s="276"/>
      <c r="H11" s="276"/>
      <c r="I11" s="276"/>
      <c r="J11" s="276"/>
      <c r="K11" s="276"/>
      <c r="L11" s="276"/>
      <c r="M11" s="276"/>
      <c r="N11" s="276"/>
      <c r="O11" s="276"/>
      <c r="P11" s="276"/>
      <c r="Q11" s="276"/>
      <c r="R11" s="276"/>
      <c r="S11" s="277"/>
      <c r="T11" s="138"/>
    </row>
    <row r="12" spans="1:19" ht="20.25" customHeight="1" thickBot="1">
      <c r="A12" s="278" t="s">
        <v>56</v>
      </c>
      <c r="B12" s="279"/>
      <c r="C12" s="280"/>
      <c r="D12" s="281"/>
      <c r="E12" s="281"/>
      <c r="F12" s="281"/>
      <c r="G12" s="281"/>
      <c r="H12" s="281"/>
      <c r="I12" s="281"/>
      <c r="J12" s="281"/>
      <c r="K12" s="281"/>
      <c r="L12" s="281"/>
      <c r="M12" s="281"/>
      <c r="N12" s="281"/>
      <c r="O12" s="281"/>
      <c r="P12" s="281"/>
      <c r="Q12" s="281"/>
      <c r="R12" s="281"/>
      <c r="S12" s="282"/>
    </row>
    <row r="13" ht="9" customHeight="1" thickBot="1">
      <c r="A13" s="1"/>
    </row>
    <row r="14" spans="1:19" ht="19.5" customHeight="1">
      <c r="A14" s="256" t="s">
        <v>4</v>
      </c>
      <c r="B14" s="242"/>
      <c r="C14" s="259" t="s">
        <v>110</v>
      </c>
      <c r="D14" s="241"/>
      <c r="E14" s="241"/>
      <c r="F14" s="241"/>
      <c r="G14" s="241"/>
      <c r="H14" s="241"/>
      <c r="I14" s="241"/>
      <c r="J14" s="241"/>
      <c r="K14" s="260"/>
      <c r="L14" s="12" t="s">
        <v>5</v>
      </c>
      <c r="M14" s="12" t="s">
        <v>7</v>
      </c>
      <c r="N14" s="12" t="s">
        <v>8</v>
      </c>
      <c r="O14" s="12" t="s">
        <v>9</v>
      </c>
      <c r="P14" s="12" t="s">
        <v>10</v>
      </c>
      <c r="Q14" s="12" t="s">
        <v>11</v>
      </c>
      <c r="R14" s="12" t="s">
        <v>12</v>
      </c>
      <c r="S14" s="261" t="s">
        <v>19</v>
      </c>
    </row>
    <row r="15" spans="1:19" ht="19.5" customHeight="1">
      <c r="A15" s="257"/>
      <c r="B15" s="258"/>
      <c r="C15" s="263" t="s">
        <v>20</v>
      </c>
      <c r="D15" s="264"/>
      <c r="E15" s="264"/>
      <c r="F15" s="264"/>
      <c r="G15" s="264"/>
      <c r="H15" s="264"/>
      <c r="I15" s="264"/>
      <c r="J15" s="264"/>
      <c r="K15" s="265"/>
      <c r="L15" s="2" t="s">
        <v>6</v>
      </c>
      <c r="M15" s="2" t="s">
        <v>13</v>
      </c>
      <c r="N15" s="2" t="s">
        <v>14</v>
      </c>
      <c r="O15" s="2" t="s">
        <v>15</v>
      </c>
      <c r="P15" s="2" t="s">
        <v>16</v>
      </c>
      <c r="Q15" s="2" t="s">
        <v>17</v>
      </c>
      <c r="R15" s="2" t="s">
        <v>18</v>
      </c>
      <c r="S15" s="262"/>
    </row>
    <row r="16" spans="1:20" ht="19.5" customHeight="1" thickBot="1">
      <c r="A16" s="212" t="s">
        <v>59</v>
      </c>
      <c r="B16" s="266"/>
      <c r="C16" s="266"/>
      <c r="D16" s="266"/>
      <c r="E16" s="266"/>
      <c r="F16" s="266"/>
      <c r="G16" s="266"/>
      <c r="H16" s="266"/>
      <c r="I16" s="266"/>
      <c r="J16" s="266"/>
      <c r="K16" s="266"/>
      <c r="L16" s="267"/>
      <c r="M16" s="97"/>
      <c r="N16" s="97"/>
      <c r="O16" s="97"/>
      <c r="P16" s="97"/>
      <c r="Q16" s="97"/>
      <c r="R16" s="97"/>
      <c r="S16" s="81">
        <f>SUM(M16:R16)</f>
        <v>0</v>
      </c>
      <c r="T16" s="141"/>
    </row>
    <row r="17" spans="1:20" ht="19.5" customHeight="1">
      <c r="A17" s="253" t="s">
        <v>34</v>
      </c>
      <c r="B17" s="241" t="s">
        <v>23</v>
      </c>
      <c r="C17" s="241"/>
      <c r="D17" s="241"/>
      <c r="E17" s="241"/>
      <c r="F17" s="241"/>
      <c r="G17" s="241"/>
      <c r="H17" s="241"/>
      <c r="I17" s="241"/>
      <c r="J17" s="241"/>
      <c r="K17" s="241"/>
      <c r="L17" s="242"/>
      <c r="M17" s="96"/>
      <c r="N17" s="96"/>
      <c r="O17" s="96"/>
      <c r="P17" s="96"/>
      <c r="Q17" s="96"/>
      <c r="R17" s="96"/>
      <c r="S17" s="76">
        <f>SUM(M17:R17)</f>
        <v>0</v>
      </c>
      <c r="T17" s="142" t="s">
        <v>152</v>
      </c>
    </row>
    <row r="18" spans="1:20" ht="19.5" customHeight="1">
      <c r="A18" s="254"/>
      <c r="B18" s="190" t="s">
        <v>24</v>
      </c>
      <c r="C18" s="190"/>
      <c r="D18" s="190"/>
      <c r="E18" s="190"/>
      <c r="F18" s="190"/>
      <c r="G18" s="190"/>
      <c r="H18" s="190"/>
      <c r="I18" s="190"/>
      <c r="J18" s="190"/>
      <c r="K18" s="190"/>
      <c r="L18" s="203"/>
      <c r="M18" s="94"/>
      <c r="N18" s="94"/>
      <c r="O18" s="94"/>
      <c r="P18" s="94"/>
      <c r="Q18" s="94"/>
      <c r="R18" s="94"/>
      <c r="S18" s="13">
        <f>SUM(M18:R18)</f>
        <v>0</v>
      </c>
      <c r="T18" s="138" t="s">
        <v>153</v>
      </c>
    </row>
    <row r="19" spans="1:19" ht="14.25">
      <c r="A19" s="254"/>
      <c r="B19" s="215" t="s">
        <v>37</v>
      </c>
      <c r="C19" s="213"/>
      <c r="D19" s="213"/>
      <c r="E19" s="213"/>
      <c r="F19" s="213"/>
      <c r="G19" s="214"/>
      <c r="H19" s="247" t="s">
        <v>0</v>
      </c>
      <c r="I19" s="190"/>
      <c r="J19" s="190"/>
      <c r="K19" s="248"/>
      <c r="L19" s="249"/>
      <c r="M19" s="250"/>
      <c r="N19" s="250"/>
      <c r="O19" s="250"/>
      <c r="P19" s="250"/>
      <c r="Q19" s="250"/>
      <c r="R19" s="250"/>
      <c r="S19" s="251"/>
    </row>
    <row r="20" spans="1:19" ht="14.25">
      <c r="A20" s="254"/>
      <c r="B20" s="243"/>
      <c r="C20" s="230"/>
      <c r="D20" s="230"/>
      <c r="E20" s="230"/>
      <c r="F20" s="230"/>
      <c r="G20" s="231"/>
      <c r="H20" s="247" t="s">
        <v>1</v>
      </c>
      <c r="I20" s="190"/>
      <c r="J20" s="190"/>
      <c r="K20" s="248"/>
      <c r="L20" s="249"/>
      <c r="M20" s="250"/>
      <c r="N20" s="250"/>
      <c r="O20" s="250"/>
      <c r="P20" s="250"/>
      <c r="Q20" s="250"/>
      <c r="R20" s="250"/>
      <c r="S20" s="251"/>
    </row>
    <row r="21" spans="1:19" ht="14.25">
      <c r="A21" s="254"/>
      <c r="B21" s="244"/>
      <c r="C21" s="245"/>
      <c r="D21" s="245"/>
      <c r="E21" s="245"/>
      <c r="F21" s="245"/>
      <c r="G21" s="246"/>
      <c r="H21" s="247" t="s">
        <v>38</v>
      </c>
      <c r="I21" s="190"/>
      <c r="J21" s="190"/>
      <c r="K21" s="248"/>
      <c r="L21" s="249"/>
      <c r="M21" s="250"/>
      <c r="N21" s="250"/>
      <c r="O21" s="250"/>
      <c r="P21" s="250"/>
      <c r="Q21" s="250"/>
      <c r="R21" s="250"/>
      <c r="S21" s="251"/>
    </row>
    <row r="22" spans="1:19" ht="14.25">
      <c r="A22" s="254"/>
      <c r="B22" s="212" t="s">
        <v>2</v>
      </c>
      <c r="C22" s="213"/>
      <c r="D22" s="213"/>
      <c r="E22" s="214"/>
      <c r="F22" s="232"/>
      <c r="G22" s="232"/>
      <c r="H22" s="232"/>
      <c r="I22" s="232"/>
      <c r="J22" s="232"/>
      <c r="K22" s="232"/>
      <c r="L22" s="233"/>
      <c r="M22" s="234"/>
      <c r="N22" s="234"/>
      <c r="O22" s="235"/>
      <c r="P22" s="236"/>
      <c r="Q22" s="236"/>
      <c r="R22" s="236"/>
      <c r="S22" s="237"/>
    </row>
    <row r="23" spans="1:19" ht="14.25">
      <c r="A23" s="254"/>
      <c r="B23" s="229"/>
      <c r="C23" s="230"/>
      <c r="D23" s="230"/>
      <c r="E23" s="231"/>
      <c r="F23" s="232"/>
      <c r="G23" s="232"/>
      <c r="H23" s="232"/>
      <c r="I23" s="232"/>
      <c r="J23" s="232"/>
      <c r="K23" s="232"/>
      <c r="L23" s="233"/>
      <c r="M23" s="234"/>
      <c r="N23" s="234"/>
      <c r="O23" s="235"/>
      <c r="P23" s="236"/>
      <c r="Q23" s="236"/>
      <c r="R23" s="236"/>
      <c r="S23" s="237"/>
    </row>
    <row r="24" spans="1:20" ht="19.5" customHeight="1" thickBot="1">
      <c r="A24" s="254"/>
      <c r="B24" s="212" t="s">
        <v>79</v>
      </c>
      <c r="C24" s="213"/>
      <c r="D24" s="213"/>
      <c r="E24" s="213"/>
      <c r="F24" s="213"/>
      <c r="G24" s="214"/>
      <c r="H24" s="215" t="s">
        <v>154</v>
      </c>
      <c r="I24" s="213"/>
      <c r="J24" s="213"/>
      <c r="K24" s="213"/>
      <c r="L24" s="213"/>
      <c r="M24" s="213"/>
      <c r="N24" s="213"/>
      <c r="O24" s="213"/>
      <c r="P24" s="213"/>
      <c r="Q24" s="213"/>
      <c r="R24" s="214"/>
      <c r="S24" s="92">
        <f>IF(ISERROR(S18/S17*100),,S18/S17*100)</f>
        <v>0</v>
      </c>
      <c r="T24" s="138" t="s">
        <v>155</v>
      </c>
    </row>
    <row r="25" spans="1:19" ht="19.5" customHeight="1">
      <c r="A25" s="254"/>
      <c r="B25" s="216" t="s">
        <v>156</v>
      </c>
      <c r="C25" s="195" t="s">
        <v>83</v>
      </c>
      <c r="D25" s="196"/>
      <c r="E25" s="196"/>
      <c r="F25" s="196"/>
      <c r="G25" s="196"/>
      <c r="H25" s="196"/>
      <c r="I25" s="196"/>
      <c r="J25" s="196"/>
      <c r="K25" s="196"/>
      <c r="L25" s="219"/>
      <c r="M25" s="12" t="s">
        <v>85</v>
      </c>
      <c r="N25" s="12" t="s">
        <v>85</v>
      </c>
      <c r="O25" s="12" t="s">
        <v>85</v>
      </c>
      <c r="P25" s="12" t="s">
        <v>85</v>
      </c>
      <c r="Q25" s="12" t="s">
        <v>85</v>
      </c>
      <c r="R25" s="12" t="s">
        <v>85</v>
      </c>
      <c r="S25" s="76"/>
    </row>
    <row r="26" spans="1:20" ht="27.75" customHeight="1">
      <c r="A26" s="254"/>
      <c r="B26" s="217"/>
      <c r="C26" s="220" t="s">
        <v>157</v>
      </c>
      <c r="D26" s="221"/>
      <c r="E26" s="221"/>
      <c r="F26" s="221"/>
      <c r="G26" s="221"/>
      <c r="H26" s="221"/>
      <c r="I26" s="221"/>
      <c r="J26" s="221"/>
      <c r="K26" s="221"/>
      <c r="L26" s="222"/>
      <c r="M26" s="9"/>
      <c r="N26" s="9"/>
      <c r="O26" s="9"/>
      <c r="P26" s="9"/>
      <c r="Q26" s="9"/>
      <c r="R26" s="9"/>
      <c r="S26" s="13">
        <f>SUM(M26:R26)</f>
        <v>0</v>
      </c>
      <c r="T26" s="138" t="s">
        <v>158</v>
      </c>
    </row>
    <row r="27" spans="1:20" ht="19.5" customHeight="1" thickBot="1">
      <c r="A27" s="255"/>
      <c r="B27" s="218"/>
      <c r="C27" s="223" t="s">
        <v>84</v>
      </c>
      <c r="D27" s="224"/>
      <c r="E27" s="224"/>
      <c r="F27" s="224"/>
      <c r="G27" s="224"/>
      <c r="H27" s="224"/>
      <c r="I27" s="224"/>
      <c r="J27" s="224"/>
      <c r="K27" s="224"/>
      <c r="L27" s="225"/>
      <c r="M27" s="226" t="s">
        <v>159</v>
      </c>
      <c r="N27" s="227"/>
      <c r="O27" s="227"/>
      <c r="P27" s="227"/>
      <c r="Q27" s="227"/>
      <c r="R27" s="228"/>
      <c r="S27" s="73">
        <f>IF(ISERROR(S26/(S17-(S18-S26))*100),,S26/(S17-(S18-S26))*100)</f>
        <v>0</v>
      </c>
      <c r="T27" s="138" t="s">
        <v>155</v>
      </c>
    </row>
    <row r="28" spans="1:20" ht="19.5" customHeight="1">
      <c r="A28" s="253" t="s">
        <v>35</v>
      </c>
      <c r="B28" s="241" t="s">
        <v>31</v>
      </c>
      <c r="C28" s="241"/>
      <c r="D28" s="241"/>
      <c r="E28" s="241"/>
      <c r="F28" s="241"/>
      <c r="G28" s="241"/>
      <c r="H28" s="241"/>
      <c r="I28" s="241"/>
      <c r="J28" s="241"/>
      <c r="K28" s="241"/>
      <c r="L28" s="242"/>
      <c r="M28" s="96"/>
      <c r="N28" s="96"/>
      <c r="O28" s="96"/>
      <c r="P28" s="96"/>
      <c r="Q28" s="96"/>
      <c r="R28" s="96"/>
      <c r="S28" s="76">
        <f>SUM(M28:R28)</f>
        <v>0</v>
      </c>
      <c r="T28" s="142" t="s">
        <v>160</v>
      </c>
    </row>
    <row r="29" spans="1:20" ht="19.5" customHeight="1">
      <c r="A29" s="254"/>
      <c r="B29" s="190" t="s">
        <v>24</v>
      </c>
      <c r="C29" s="190"/>
      <c r="D29" s="190"/>
      <c r="E29" s="190"/>
      <c r="F29" s="190"/>
      <c r="G29" s="190"/>
      <c r="H29" s="190"/>
      <c r="I29" s="190"/>
      <c r="J29" s="190"/>
      <c r="K29" s="190"/>
      <c r="L29" s="203"/>
      <c r="M29" s="94"/>
      <c r="N29" s="94"/>
      <c r="O29" s="94"/>
      <c r="P29" s="94"/>
      <c r="Q29" s="94"/>
      <c r="R29" s="94"/>
      <c r="S29" s="13">
        <f>SUM(M29:R29)</f>
        <v>0</v>
      </c>
      <c r="T29" s="138" t="s">
        <v>161</v>
      </c>
    </row>
    <row r="30" spans="1:19" ht="14.25">
      <c r="A30" s="254"/>
      <c r="B30" s="215" t="s">
        <v>37</v>
      </c>
      <c r="C30" s="213"/>
      <c r="D30" s="213"/>
      <c r="E30" s="213"/>
      <c r="F30" s="213"/>
      <c r="G30" s="214"/>
      <c r="H30" s="247" t="s">
        <v>0</v>
      </c>
      <c r="I30" s="190"/>
      <c r="J30" s="190"/>
      <c r="K30" s="248"/>
      <c r="L30" s="249"/>
      <c r="M30" s="250"/>
      <c r="N30" s="250"/>
      <c r="O30" s="250"/>
      <c r="P30" s="250"/>
      <c r="Q30" s="250"/>
      <c r="R30" s="250"/>
      <c r="S30" s="251"/>
    </row>
    <row r="31" spans="1:19" ht="14.25">
      <c r="A31" s="254"/>
      <c r="B31" s="243"/>
      <c r="C31" s="230"/>
      <c r="D31" s="230"/>
      <c r="E31" s="230"/>
      <c r="F31" s="230"/>
      <c r="G31" s="231"/>
      <c r="H31" s="247" t="s">
        <v>1</v>
      </c>
      <c r="I31" s="190"/>
      <c r="J31" s="190"/>
      <c r="K31" s="248"/>
      <c r="L31" s="249"/>
      <c r="M31" s="250"/>
      <c r="N31" s="250"/>
      <c r="O31" s="250"/>
      <c r="P31" s="250"/>
      <c r="Q31" s="250"/>
      <c r="R31" s="250"/>
      <c r="S31" s="251"/>
    </row>
    <row r="32" spans="1:19" ht="14.25">
      <c r="A32" s="254"/>
      <c r="B32" s="244"/>
      <c r="C32" s="245"/>
      <c r="D32" s="245"/>
      <c r="E32" s="245"/>
      <c r="F32" s="245"/>
      <c r="G32" s="246"/>
      <c r="H32" s="247" t="s">
        <v>38</v>
      </c>
      <c r="I32" s="190"/>
      <c r="J32" s="190"/>
      <c r="K32" s="248"/>
      <c r="L32" s="249"/>
      <c r="M32" s="250"/>
      <c r="N32" s="250"/>
      <c r="O32" s="250"/>
      <c r="P32" s="250"/>
      <c r="Q32" s="250"/>
      <c r="R32" s="250"/>
      <c r="S32" s="251"/>
    </row>
    <row r="33" spans="1:19" ht="14.25">
      <c r="A33" s="254"/>
      <c r="B33" s="212" t="s">
        <v>2</v>
      </c>
      <c r="C33" s="213"/>
      <c r="D33" s="213"/>
      <c r="E33" s="214"/>
      <c r="F33" s="232"/>
      <c r="G33" s="232"/>
      <c r="H33" s="232"/>
      <c r="I33" s="232"/>
      <c r="J33" s="232"/>
      <c r="K33" s="232"/>
      <c r="L33" s="233"/>
      <c r="M33" s="234"/>
      <c r="N33" s="234"/>
      <c r="O33" s="235"/>
      <c r="P33" s="236"/>
      <c r="Q33" s="236"/>
      <c r="R33" s="236"/>
      <c r="S33" s="237"/>
    </row>
    <row r="34" spans="1:19" ht="14.25">
      <c r="A34" s="254"/>
      <c r="B34" s="229"/>
      <c r="C34" s="230"/>
      <c r="D34" s="230"/>
      <c r="E34" s="231"/>
      <c r="F34" s="232"/>
      <c r="G34" s="232"/>
      <c r="H34" s="232"/>
      <c r="I34" s="232"/>
      <c r="J34" s="232"/>
      <c r="K34" s="232"/>
      <c r="L34" s="233"/>
      <c r="M34" s="234"/>
      <c r="N34" s="234"/>
      <c r="O34" s="235"/>
      <c r="P34" s="236"/>
      <c r="Q34" s="236"/>
      <c r="R34" s="236"/>
      <c r="S34" s="237"/>
    </row>
    <row r="35" spans="1:20" ht="19.5" customHeight="1" thickBot="1">
      <c r="A35" s="254"/>
      <c r="B35" s="212" t="s">
        <v>79</v>
      </c>
      <c r="C35" s="213"/>
      <c r="D35" s="213"/>
      <c r="E35" s="213"/>
      <c r="F35" s="213"/>
      <c r="G35" s="214"/>
      <c r="H35" s="215" t="s">
        <v>80</v>
      </c>
      <c r="I35" s="213"/>
      <c r="J35" s="213"/>
      <c r="K35" s="213"/>
      <c r="L35" s="213"/>
      <c r="M35" s="213"/>
      <c r="N35" s="213"/>
      <c r="O35" s="213"/>
      <c r="P35" s="213"/>
      <c r="Q35" s="213"/>
      <c r="R35" s="214"/>
      <c r="S35" s="92">
        <f>IF(ISERROR(S29/S28*100),,S29/S28*100)</f>
        <v>0</v>
      </c>
      <c r="T35" s="138" t="s">
        <v>27</v>
      </c>
    </row>
    <row r="36" spans="1:19" ht="19.5" customHeight="1">
      <c r="A36" s="254"/>
      <c r="B36" s="216" t="s">
        <v>156</v>
      </c>
      <c r="C36" s="195" t="s">
        <v>83</v>
      </c>
      <c r="D36" s="196"/>
      <c r="E36" s="196"/>
      <c r="F36" s="196"/>
      <c r="G36" s="196"/>
      <c r="H36" s="196"/>
      <c r="I36" s="196"/>
      <c r="J36" s="196"/>
      <c r="K36" s="196"/>
      <c r="L36" s="219"/>
      <c r="M36" s="12" t="s">
        <v>85</v>
      </c>
      <c r="N36" s="12" t="s">
        <v>85</v>
      </c>
      <c r="O36" s="12" t="s">
        <v>85</v>
      </c>
      <c r="P36" s="12" t="s">
        <v>85</v>
      </c>
      <c r="Q36" s="12" t="s">
        <v>85</v>
      </c>
      <c r="R36" s="12" t="s">
        <v>85</v>
      </c>
      <c r="S36" s="76"/>
    </row>
    <row r="37" spans="1:20" ht="27.75" customHeight="1">
      <c r="A37" s="254"/>
      <c r="B37" s="217"/>
      <c r="C37" s="220" t="s">
        <v>162</v>
      </c>
      <c r="D37" s="221"/>
      <c r="E37" s="221"/>
      <c r="F37" s="221"/>
      <c r="G37" s="221"/>
      <c r="H37" s="221"/>
      <c r="I37" s="221"/>
      <c r="J37" s="221"/>
      <c r="K37" s="221"/>
      <c r="L37" s="222"/>
      <c r="M37" s="9"/>
      <c r="N37" s="9"/>
      <c r="O37" s="9"/>
      <c r="P37" s="9"/>
      <c r="Q37" s="9"/>
      <c r="R37" s="9"/>
      <c r="S37" s="13">
        <f>SUM(M37:R37)</f>
        <v>0</v>
      </c>
      <c r="T37" s="138" t="s">
        <v>124</v>
      </c>
    </row>
    <row r="38" spans="1:20" ht="19.5" customHeight="1" thickBot="1">
      <c r="A38" s="254"/>
      <c r="B38" s="218"/>
      <c r="C38" s="223" t="s">
        <v>84</v>
      </c>
      <c r="D38" s="224"/>
      <c r="E38" s="224"/>
      <c r="F38" s="224"/>
      <c r="G38" s="224"/>
      <c r="H38" s="224"/>
      <c r="I38" s="224"/>
      <c r="J38" s="224"/>
      <c r="K38" s="224"/>
      <c r="L38" s="225"/>
      <c r="M38" s="226" t="s">
        <v>163</v>
      </c>
      <c r="N38" s="227"/>
      <c r="O38" s="227"/>
      <c r="P38" s="227"/>
      <c r="Q38" s="227"/>
      <c r="R38" s="228"/>
      <c r="S38" s="73">
        <f>IF(ISERROR(S37/(S28-(S29-S37))*100),,S37/(S28-(S29-S37))*100)</f>
        <v>0</v>
      </c>
      <c r="T38" s="138" t="s">
        <v>27</v>
      </c>
    </row>
    <row r="39" spans="1:20" ht="19.5" customHeight="1">
      <c r="A39" s="253" t="s">
        <v>36</v>
      </c>
      <c r="B39" s="241" t="s">
        <v>32</v>
      </c>
      <c r="C39" s="241"/>
      <c r="D39" s="241"/>
      <c r="E39" s="241"/>
      <c r="F39" s="241"/>
      <c r="G39" s="241"/>
      <c r="H39" s="241"/>
      <c r="I39" s="241"/>
      <c r="J39" s="241"/>
      <c r="K39" s="241"/>
      <c r="L39" s="242"/>
      <c r="M39" s="96"/>
      <c r="N39" s="96"/>
      <c r="O39" s="96"/>
      <c r="P39" s="96"/>
      <c r="Q39" s="96"/>
      <c r="R39" s="96"/>
      <c r="S39" s="76">
        <f>SUM(M39:R39)</f>
        <v>0</v>
      </c>
      <c r="T39" s="142" t="s">
        <v>28</v>
      </c>
    </row>
    <row r="40" spans="1:20" ht="19.5" customHeight="1">
      <c r="A40" s="254"/>
      <c r="B40" s="190" t="s">
        <v>24</v>
      </c>
      <c r="C40" s="190"/>
      <c r="D40" s="190"/>
      <c r="E40" s="190"/>
      <c r="F40" s="190"/>
      <c r="G40" s="190"/>
      <c r="H40" s="190"/>
      <c r="I40" s="190"/>
      <c r="J40" s="190"/>
      <c r="K40" s="190"/>
      <c r="L40" s="203"/>
      <c r="M40" s="94"/>
      <c r="N40" s="94"/>
      <c r="O40" s="94"/>
      <c r="P40" s="94"/>
      <c r="Q40" s="94"/>
      <c r="R40" s="94"/>
      <c r="S40" s="13">
        <f>SUM(M40:R40)</f>
        <v>0</v>
      </c>
      <c r="T40" s="138" t="s">
        <v>29</v>
      </c>
    </row>
    <row r="41" spans="1:19" ht="13.5" customHeight="1">
      <c r="A41" s="254"/>
      <c r="B41" s="215" t="s">
        <v>37</v>
      </c>
      <c r="C41" s="213"/>
      <c r="D41" s="213"/>
      <c r="E41" s="213"/>
      <c r="F41" s="213"/>
      <c r="G41" s="214"/>
      <c r="H41" s="247" t="s">
        <v>0</v>
      </c>
      <c r="I41" s="190"/>
      <c r="J41" s="190"/>
      <c r="K41" s="248"/>
      <c r="L41" s="249"/>
      <c r="M41" s="250"/>
      <c r="N41" s="250"/>
      <c r="O41" s="250"/>
      <c r="P41" s="250"/>
      <c r="Q41" s="250"/>
      <c r="R41" s="250"/>
      <c r="S41" s="251"/>
    </row>
    <row r="42" spans="1:19" ht="14.25">
      <c r="A42" s="254"/>
      <c r="B42" s="243"/>
      <c r="C42" s="230"/>
      <c r="D42" s="230"/>
      <c r="E42" s="230"/>
      <c r="F42" s="230"/>
      <c r="G42" s="231"/>
      <c r="H42" s="247" t="s">
        <v>1</v>
      </c>
      <c r="I42" s="190"/>
      <c r="J42" s="190"/>
      <c r="K42" s="248"/>
      <c r="L42" s="249"/>
      <c r="M42" s="250"/>
      <c r="N42" s="250"/>
      <c r="O42" s="250"/>
      <c r="P42" s="250"/>
      <c r="Q42" s="250"/>
      <c r="R42" s="250"/>
      <c r="S42" s="251"/>
    </row>
    <row r="43" spans="1:19" ht="14.25">
      <c r="A43" s="254"/>
      <c r="B43" s="244"/>
      <c r="C43" s="245"/>
      <c r="D43" s="245"/>
      <c r="E43" s="245"/>
      <c r="F43" s="245"/>
      <c r="G43" s="246"/>
      <c r="H43" s="247" t="s">
        <v>38</v>
      </c>
      <c r="I43" s="190"/>
      <c r="J43" s="190"/>
      <c r="K43" s="248"/>
      <c r="L43" s="249"/>
      <c r="M43" s="250"/>
      <c r="N43" s="250"/>
      <c r="O43" s="250"/>
      <c r="P43" s="250"/>
      <c r="Q43" s="250"/>
      <c r="R43" s="250"/>
      <c r="S43" s="251"/>
    </row>
    <row r="44" spans="1:19" ht="14.25">
      <c r="A44" s="254"/>
      <c r="B44" s="212" t="s">
        <v>2</v>
      </c>
      <c r="C44" s="213"/>
      <c r="D44" s="213"/>
      <c r="E44" s="214"/>
      <c r="F44" s="232"/>
      <c r="G44" s="232"/>
      <c r="H44" s="232"/>
      <c r="I44" s="232"/>
      <c r="J44" s="232"/>
      <c r="K44" s="232"/>
      <c r="L44" s="233"/>
      <c r="M44" s="234"/>
      <c r="N44" s="234"/>
      <c r="O44" s="235"/>
      <c r="P44" s="236"/>
      <c r="Q44" s="236"/>
      <c r="R44" s="236"/>
      <c r="S44" s="237"/>
    </row>
    <row r="45" spans="1:19" ht="14.25">
      <c r="A45" s="254"/>
      <c r="B45" s="229"/>
      <c r="C45" s="230"/>
      <c r="D45" s="230"/>
      <c r="E45" s="231"/>
      <c r="F45" s="232"/>
      <c r="G45" s="232"/>
      <c r="H45" s="232"/>
      <c r="I45" s="232"/>
      <c r="J45" s="232"/>
      <c r="K45" s="232"/>
      <c r="L45" s="233"/>
      <c r="M45" s="234"/>
      <c r="N45" s="234"/>
      <c r="O45" s="235"/>
      <c r="P45" s="236"/>
      <c r="Q45" s="236"/>
      <c r="R45" s="236"/>
      <c r="S45" s="237"/>
    </row>
    <row r="46" spans="1:20" ht="19.5" customHeight="1" thickBot="1">
      <c r="A46" s="254"/>
      <c r="B46" s="212" t="s">
        <v>79</v>
      </c>
      <c r="C46" s="213"/>
      <c r="D46" s="213"/>
      <c r="E46" s="213"/>
      <c r="F46" s="213"/>
      <c r="G46" s="214"/>
      <c r="H46" s="215" t="s">
        <v>81</v>
      </c>
      <c r="I46" s="213"/>
      <c r="J46" s="213"/>
      <c r="K46" s="213"/>
      <c r="L46" s="213"/>
      <c r="M46" s="213"/>
      <c r="N46" s="213"/>
      <c r="O46" s="213"/>
      <c r="P46" s="213"/>
      <c r="Q46" s="213"/>
      <c r="R46" s="214"/>
      <c r="S46" s="92">
        <f>IF(ISERROR(S40/S39*100),,S40/S39*100)</f>
        <v>0</v>
      </c>
      <c r="T46" s="138" t="s">
        <v>27</v>
      </c>
    </row>
    <row r="47" spans="1:19" ht="19.5" customHeight="1">
      <c r="A47" s="254"/>
      <c r="B47" s="216" t="s">
        <v>156</v>
      </c>
      <c r="C47" s="195" t="s">
        <v>83</v>
      </c>
      <c r="D47" s="196"/>
      <c r="E47" s="196"/>
      <c r="F47" s="196"/>
      <c r="G47" s="196"/>
      <c r="H47" s="196"/>
      <c r="I47" s="196"/>
      <c r="J47" s="196"/>
      <c r="K47" s="196"/>
      <c r="L47" s="219"/>
      <c r="M47" s="12" t="s">
        <v>85</v>
      </c>
      <c r="N47" s="12" t="s">
        <v>85</v>
      </c>
      <c r="O47" s="12" t="s">
        <v>85</v>
      </c>
      <c r="P47" s="12" t="s">
        <v>85</v>
      </c>
      <c r="Q47" s="12" t="s">
        <v>85</v>
      </c>
      <c r="R47" s="12" t="s">
        <v>85</v>
      </c>
      <c r="S47" s="76"/>
    </row>
    <row r="48" spans="1:20" ht="27.75" customHeight="1">
      <c r="A48" s="254"/>
      <c r="B48" s="217"/>
      <c r="C48" s="220" t="s">
        <v>164</v>
      </c>
      <c r="D48" s="221"/>
      <c r="E48" s="221"/>
      <c r="F48" s="221"/>
      <c r="G48" s="221"/>
      <c r="H48" s="221"/>
      <c r="I48" s="221"/>
      <c r="J48" s="221"/>
      <c r="K48" s="221"/>
      <c r="L48" s="222"/>
      <c r="M48" s="9"/>
      <c r="N48" s="9"/>
      <c r="O48" s="9"/>
      <c r="P48" s="9"/>
      <c r="Q48" s="9"/>
      <c r="R48" s="9"/>
      <c r="S48" s="13">
        <f>SUM(M48:R48)</f>
        <v>0</v>
      </c>
      <c r="T48" s="138" t="s">
        <v>165</v>
      </c>
    </row>
    <row r="49" spans="1:20" ht="19.5" customHeight="1" thickBot="1">
      <c r="A49" s="255"/>
      <c r="B49" s="218"/>
      <c r="C49" s="223" t="s">
        <v>84</v>
      </c>
      <c r="D49" s="224"/>
      <c r="E49" s="224"/>
      <c r="F49" s="224"/>
      <c r="G49" s="224"/>
      <c r="H49" s="224"/>
      <c r="I49" s="224"/>
      <c r="J49" s="224"/>
      <c r="K49" s="224"/>
      <c r="L49" s="225"/>
      <c r="M49" s="226" t="s">
        <v>166</v>
      </c>
      <c r="N49" s="227"/>
      <c r="O49" s="227"/>
      <c r="P49" s="227"/>
      <c r="Q49" s="227"/>
      <c r="R49" s="228"/>
      <c r="S49" s="73">
        <f>IF(ISERROR(S48/(S39-(S40-S48))*100),,S48/(S39-(S40-S48))*100)</f>
        <v>0</v>
      </c>
      <c r="T49" s="138" t="s">
        <v>167</v>
      </c>
    </row>
    <row r="50" spans="1:20" ht="19.5" customHeight="1">
      <c r="A50" s="252" t="s">
        <v>168</v>
      </c>
      <c r="B50" s="241" t="s">
        <v>169</v>
      </c>
      <c r="C50" s="241"/>
      <c r="D50" s="241"/>
      <c r="E50" s="241"/>
      <c r="F50" s="241"/>
      <c r="G50" s="241"/>
      <c r="H50" s="241"/>
      <c r="I50" s="241"/>
      <c r="J50" s="241"/>
      <c r="K50" s="241"/>
      <c r="L50" s="242"/>
      <c r="M50" s="96"/>
      <c r="N50" s="96"/>
      <c r="O50" s="96"/>
      <c r="P50" s="96"/>
      <c r="Q50" s="96"/>
      <c r="R50" s="96"/>
      <c r="S50" s="76">
        <f>SUM(M50:R50)</f>
        <v>0</v>
      </c>
      <c r="T50" s="138" t="s">
        <v>170</v>
      </c>
    </row>
    <row r="51" spans="1:20" ht="19.5" customHeight="1">
      <c r="A51" s="239"/>
      <c r="B51" s="190" t="s">
        <v>24</v>
      </c>
      <c r="C51" s="190"/>
      <c r="D51" s="190"/>
      <c r="E51" s="190"/>
      <c r="F51" s="190"/>
      <c r="G51" s="190"/>
      <c r="H51" s="190"/>
      <c r="I51" s="190"/>
      <c r="J51" s="190"/>
      <c r="K51" s="190"/>
      <c r="L51" s="203"/>
      <c r="M51" s="94"/>
      <c r="N51" s="94"/>
      <c r="O51" s="94"/>
      <c r="P51" s="94"/>
      <c r="Q51" s="94"/>
      <c r="R51" s="94"/>
      <c r="S51" s="13">
        <f>SUM(M51:R51)</f>
        <v>0</v>
      </c>
      <c r="T51" s="138" t="s">
        <v>171</v>
      </c>
    </row>
    <row r="52" spans="1:19" ht="14.25">
      <c r="A52" s="239"/>
      <c r="B52" s="215" t="s">
        <v>37</v>
      </c>
      <c r="C52" s="213"/>
      <c r="D52" s="213"/>
      <c r="E52" s="213"/>
      <c r="F52" s="213"/>
      <c r="G52" s="214"/>
      <c r="H52" s="247" t="s">
        <v>0</v>
      </c>
      <c r="I52" s="190"/>
      <c r="J52" s="190"/>
      <c r="K52" s="248"/>
      <c r="L52" s="249"/>
      <c r="M52" s="250"/>
      <c r="N52" s="250"/>
      <c r="O52" s="250"/>
      <c r="P52" s="250"/>
      <c r="Q52" s="250"/>
      <c r="R52" s="250"/>
      <c r="S52" s="251"/>
    </row>
    <row r="53" spans="1:19" ht="14.25">
      <c r="A53" s="239"/>
      <c r="B53" s="243"/>
      <c r="C53" s="230"/>
      <c r="D53" s="230"/>
      <c r="E53" s="230"/>
      <c r="F53" s="230"/>
      <c r="G53" s="231"/>
      <c r="H53" s="247" t="s">
        <v>1</v>
      </c>
      <c r="I53" s="190"/>
      <c r="J53" s="190"/>
      <c r="K53" s="248"/>
      <c r="L53" s="249"/>
      <c r="M53" s="250"/>
      <c r="N53" s="250"/>
      <c r="O53" s="250"/>
      <c r="P53" s="250"/>
      <c r="Q53" s="250"/>
      <c r="R53" s="250"/>
      <c r="S53" s="251"/>
    </row>
    <row r="54" spans="1:19" ht="14.25">
      <c r="A54" s="239"/>
      <c r="B54" s="244"/>
      <c r="C54" s="245"/>
      <c r="D54" s="245"/>
      <c r="E54" s="245"/>
      <c r="F54" s="245"/>
      <c r="G54" s="246"/>
      <c r="H54" s="247" t="s">
        <v>38</v>
      </c>
      <c r="I54" s="190"/>
      <c r="J54" s="190"/>
      <c r="K54" s="248"/>
      <c r="L54" s="249"/>
      <c r="M54" s="250"/>
      <c r="N54" s="250"/>
      <c r="O54" s="250"/>
      <c r="P54" s="250"/>
      <c r="Q54" s="250"/>
      <c r="R54" s="250"/>
      <c r="S54" s="251"/>
    </row>
    <row r="55" spans="1:19" ht="14.25">
      <c r="A55" s="239"/>
      <c r="B55" s="212" t="s">
        <v>2</v>
      </c>
      <c r="C55" s="213"/>
      <c r="D55" s="213"/>
      <c r="E55" s="214"/>
      <c r="F55" s="232"/>
      <c r="G55" s="232"/>
      <c r="H55" s="232"/>
      <c r="I55" s="232"/>
      <c r="J55" s="232"/>
      <c r="K55" s="232"/>
      <c r="L55" s="233"/>
      <c r="M55" s="234"/>
      <c r="N55" s="234"/>
      <c r="O55" s="235"/>
      <c r="P55" s="236"/>
      <c r="Q55" s="236"/>
      <c r="R55" s="236"/>
      <c r="S55" s="237"/>
    </row>
    <row r="56" spans="1:19" ht="14.25">
      <c r="A56" s="239"/>
      <c r="B56" s="229"/>
      <c r="C56" s="230"/>
      <c r="D56" s="230"/>
      <c r="E56" s="231"/>
      <c r="F56" s="232"/>
      <c r="G56" s="232"/>
      <c r="H56" s="232"/>
      <c r="I56" s="232"/>
      <c r="J56" s="232"/>
      <c r="K56" s="232"/>
      <c r="L56" s="233"/>
      <c r="M56" s="234"/>
      <c r="N56" s="234"/>
      <c r="O56" s="235"/>
      <c r="P56" s="236"/>
      <c r="Q56" s="236"/>
      <c r="R56" s="236"/>
      <c r="S56" s="237"/>
    </row>
    <row r="57" spans="1:20" ht="19.5" customHeight="1" thickBot="1">
      <c r="A57" s="239"/>
      <c r="B57" s="212" t="s">
        <v>79</v>
      </c>
      <c r="C57" s="213"/>
      <c r="D57" s="213"/>
      <c r="E57" s="213"/>
      <c r="F57" s="213"/>
      <c r="G57" s="214"/>
      <c r="H57" s="215" t="s">
        <v>172</v>
      </c>
      <c r="I57" s="213"/>
      <c r="J57" s="213"/>
      <c r="K57" s="213"/>
      <c r="L57" s="213"/>
      <c r="M57" s="213"/>
      <c r="N57" s="213"/>
      <c r="O57" s="213"/>
      <c r="P57" s="213"/>
      <c r="Q57" s="213"/>
      <c r="R57" s="214"/>
      <c r="S57" s="92">
        <f>IF(ISERROR(S51/S50*100),,S51/S50*100)</f>
        <v>0</v>
      </c>
      <c r="T57" s="138" t="s">
        <v>155</v>
      </c>
    </row>
    <row r="58" spans="1:19" ht="19.5" customHeight="1">
      <c r="A58" s="239"/>
      <c r="B58" s="216" t="s">
        <v>156</v>
      </c>
      <c r="C58" s="195" t="s">
        <v>83</v>
      </c>
      <c r="D58" s="196"/>
      <c r="E58" s="196"/>
      <c r="F58" s="196"/>
      <c r="G58" s="196"/>
      <c r="H58" s="196"/>
      <c r="I58" s="196"/>
      <c r="J58" s="196"/>
      <c r="K58" s="196"/>
      <c r="L58" s="219"/>
      <c r="M58" s="12" t="s">
        <v>85</v>
      </c>
      <c r="N58" s="12" t="s">
        <v>85</v>
      </c>
      <c r="O58" s="12" t="s">
        <v>85</v>
      </c>
      <c r="P58" s="12" t="s">
        <v>85</v>
      </c>
      <c r="Q58" s="12" t="s">
        <v>85</v>
      </c>
      <c r="R58" s="12" t="s">
        <v>85</v>
      </c>
      <c r="S58" s="76"/>
    </row>
    <row r="59" spans="1:20" ht="27.75" customHeight="1">
      <c r="A59" s="239"/>
      <c r="B59" s="217"/>
      <c r="C59" s="220" t="s">
        <v>173</v>
      </c>
      <c r="D59" s="221"/>
      <c r="E59" s="221"/>
      <c r="F59" s="221"/>
      <c r="G59" s="221"/>
      <c r="H59" s="221"/>
      <c r="I59" s="221"/>
      <c r="J59" s="221"/>
      <c r="K59" s="221"/>
      <c r="L59" s="222"/>
      <c r="M59" s="9"/>
      <c r="N59" s="9"/>
      <c r="O59" s="9"/>
      <c r="P59" s="9"/>
      <c r="Q59" s="9"/>
      <c r="R59" s="9"/>
      <c r="S59" s="13">
        <f>SUM(M59:R59)</f>
        <v>0</v>
      </c>
      <c r="T59" s="138" t="s">
        <v>174</v>
      </c>
    </row>
    <row r="60" spans="1:20" ht="19.5" customHeight="1" thickBot="1">
      <c r="A60" s="240"/>
      <c r="B60" s="218"/>
      <c r="C60" s="223" t="s">
        <v>84</v>
      </c>
      <c r="D60" s="224"/>
      <c r="E60" s="224"/>
      <c r="F60" s="224"/>
      <c r="G60" s="224"/>
      <c r="H60" s="224"/>
      <c r="I60" s="224"/>
      <c r="J60" s="224"/>
      <c r="K60" s="224"/>
      <c r="L60" s="225"/>
      <c r="M60" s="226" t="s">
        <v>175</v>
      </c>
      <c r="N60" s="227"/>
      <c r="O60" s="227"/>
      <c r="P60" s="227"/>
      <c r="Q60" s="227"/>
      <c r="R60" s="228"/>
      <c r="S60" s="73">
        <f>IF(ISERROR(S59/(S50-(S51-S59))*100),,S59/(S50-(S51-S59))*100)</f>
        <v>0</v>
      </c>
      <c r="T60" s="138" t="s">
        <v>155</v>
      </c>
    </row>
    <row r="61" spans="1:20" ht="23.25" customHeight="1">
      <c r="A61" s="238" t="s">
        <v>176</v>
      </c>
      <c r="B61" s="241" t="s">
        <v>177</v>
      </c>
      <c r="C61" s="241"/>
      <c r="D61" s="241"/>
      <c r="E61" s="241"/>
      <c r="F61" s="241"/>
      <c r="G61" s="241"/>
      <c r="H61" s="241"/>
      <c r="I61" s="241"/>
      <c r="J61" s="241"/>
      <c r="K61" s="241"/>
      <c r="L61" s="242"/>
      <c r="M61" s="96"/>
      <c r="N61" s="96"/>
      <c r="O61" s="96"/>
      <c r="P61" s="96"/>
      <c r="Q61" s="96"/>
      <c r="R61" s="96"/>
      <c r="S61" s="76">
        <f>SUM(M61:R61)</f>
        <v>0</v>
      </c>
      <c r="T61" s="138" t="s">
        <v>178</v>
      </c>
    </row>
    <row r="62" spans="1:20" ht="22.5" customHeight="1">
      <c r="A62" s="239"/>
      <c r="B62" s="190" t="s">
        <v>24</v>
      </c>
      <c r="C62" s="190"/>
      <c r="D62" s="190"/>
      <c r="E62" s="190"/>
      <c r="F62" s="190"/>
      <c r="G62" s="190"/>
      <c r="H62" s="190"/>
      <c r="I62" s="190"/>
      <c r="J62" s="190"/>
      <c r="K62" s="190"/>
      <c r="L62" s="203"/>
      <c r="M62" s="94"/>
      <c r="N62" s="94"/>
      <c r="O62" s="94"/>
      <c r="P62" s="94"/>
      <c r="Q62" s="94"/>
      <c r="R62" s="94"/>
      <c r="S62" s="13">
        <f>SUM(M62:R62)</f>
        <v>0</v>
      </c>
      <c r="T62" s="138" t="s">
        <v>179</v>
      </c>
    </row>
    <row r="63" spans="1:19" ht="14.25">
      <c r="A63" s="239"/>
      <c r="B63" s="215" t="s">
        <v>37</v>
      </c>
      <c r="C63" s="213"/>
      <c r="D63" s="213"/>
      <c r="E63" s="213"/>
      <c r="F63" s="213"/>
      <c r="G63" s="214"/>
      <c r="H63" s="247" t="s">
        <v>0</v>
      </c>
      <c r="I63" s="190"/>
      <c r="J63" s="190"/>
      <c r="K63" s="248"/>
      <c r="L63" s="249"/>
      <c r="M63" s="250"/>
      <c r="N63" s="250"/>
      <c r="O63" s="250"/>
      <c r="P63" s="250"/>
      <c r="Q63" s="250"/>
      <c r="R63" s="250"/>
      <c r="S63" s="251"/>
    </row>
    <row r="64" spans="1:19" ht="14.25">
      <c r="A64" s="239"/>
      <c r="B64" s="243"/>
      <c r="C64" s="230"/>
      <c r="D64" s="230"/>
      <c r="E64" s="230"/>
      <c r="F64" s="230"/>
      <c r="G64" s="231"/>
      <c r="H64" s="247" t="s">
        <v>1</v>
      </c>
      <c r="I64" s="190"/>
      <c r="J64" s="190"/>
      <c r="K64" s="248"/>
      <c r="L64" s="249"/>
      <c r="M64" s="250"/>
      <c r="N64" s="250"/>
      <c r="O64" s="250"/>
      <c r="P64" s="250"/>
      <c r="Q64" s="250"/>
      <c r="R64" s="250"/>
      <c r="S64" s="251"/>
    </row>
    <row r="65" spans="1:19" ht="14.25">
      <c r="A65" s="239"/>
      <c r="B65" s="244"/>
      <c r="C65" s="245"/>
      <c r="D65" s="245"/>
      <c r="E65" s="245"/>
      <c r="F65" s="245"/>
      <c r="G65" s="246"/>
      <c r="H65" s="247" t="s">
        <v>38</v>
      </c>
      <c r="I65" s="190"/>
      <c r="J65" s="190"/>
      <c r="K65" s="248"/>
      <c r="L65" s="249"/>
      <c r="M65" s="250"/>
      <c r="N65" s="250"/>
      <c r="O65" s="250"/>
      <c r="P65" s="250"/>
      <c r="Q65" s="250"/>
      <c r="R65" s="250"/>
      <c r="S65" s="251"/>
    </row>
    <row r="66" spans="1:19" ht="14.25" customHeight="1">
      <c r="A66" s="239"/>
      <c r="B66" s="212" t="s">
        <v>2</v>
      </c>
      <c r="C66" s="213"/>
      <c r="D66" s="213"/>
      <c r="E66" s="214"/>
      <c r="F66" s="232"/>
      <c r="G66" s="232"/>
      <c r="H66" s="232"/>
      <c r="I66" s="232"/>
      <c r="J66" s="232"/>
      <c r="K66" s="232"/>
      <c r="L66" s="233"/>
      <c r="M66" s="234"/>
      <c r="N66" s="234"/>
      <c r="O66" s="235"/>
      <c r="P66" s="236"/>
      <c r="Q66" s="236"/>
      <c r="R66" s="236"/>
      <c r="S66" s="237"/>
    </row>
    <row r="67" spans="1:19" ht="14.25">
      <c r="A67" s="239"/>
      <c r="B67" s="229"/>
      <c r="C67" s="230"/>
      <c r="D67" s="230"/>
      <c r="E67" s="231"/>
      <c r="F67" s="232"/>
      <c r="G67" s="232"/>
      <c r="H67" s="232"/>
      <c r="I67" s="232"/>
      <c r="J67" s="232"/>
      <c r="K67" s="232"/>
      <c r="L67" s="233"/>
      <c r="M67" s="234"/>
      <c r="N67" s="234"/>
      <c r="O67" s="235"/>
      <c r="P67" s="236"/>
      <c r="Q67" s="236"/>
      <c r="R67" s="236"/>
      <c r="S67" s="237"/>
    </row>
    <row r="68" spans="1:19" ht="18" customHeight="1" thickBot="1">
      <c r="A68" s="239"/>
      <c r="B68" s="212" t="s">
        <v>79</v>
      </c>
      <c r="C68" s="213"/>
      <c r="D68" s="213"/>
      <c r="E68" s="213"/>
      <c r="F68" s="213"/>
      <c r="G68" s="214"/>
      <c r="H68" s="215" t="s">
        <v>180</v>
      </c>
      <c r="I68" s="213"/>
      <c r="J68" s="213"/>
      <c r="K68" s="213"/>
      <c r="L68" s="213"/>
      <c r="M68" s="213"/>
      <c r="N68" s="213"/>
      <c r="O68" s="213"/>
      <c r="P68" s="213"/>
      <c r="Q68" s="213"/>
      <c r="R68" s="214"/>
      <c r="S68" s="92">
        <f>IF(ISERROR(S62/S61*100),,S62/S61*100)</f>
        <v>0</v>
      </c>
    </row>
    <row r="69" spans="1:19" ht="18" customHeight="1">
      <c r="A69" s="239"/>
      <c r="B69" s="216" t="s">
        <v>156</v>
      </c>
      <c r="C69" s="195" t="s">
        <v>83</v>
      </c>
      <c r="D69" s="196"/>
      <c r="E69" s="196"/>
      <c r="F69" s="196"/>
      <c r="G69" s="196"/>
      <c r="H69" s="196"/>
      <c r="I69" s="196"/>
      <c r="J69" s="196"/>
      <c r="K69" s="196"/>
      <c r="L69" s="219"/>
      <c r="M69" s="12" t="s">
        <v>85</v>
      </c>
      <c r="N69" s="12" t="s">
        <v>85</v>
      </c>
      <c r="O69" s="12" t="s">
        <v>85</v>
      </c>
      <c r="P69" s="12" t="s">
        <v>85</v>
      </c>
      <c r="Q69" s="12" t="s">
        <v>85</v>
      </c>
      <c r="R69" s="12" t="s">
        <v>85</v>
      </c>
      <c r="S69" s="76"/>
    </row>
    <row r="70" spans="1:20" ht="27.75" customHeight="1">
      <c r="A70" s="239"/>
      <c r="B70" s="217"/>
      <c r="C70" s="220" t="s">
        <v>173</v>
      </c>
      <c r="D70" s="221"/>
      <c r="E70" s="221"/>
      <c r="F70" s="221"/>
      <c r="G70" s="221"/>
      <c r="H70" s="221"/>
      <c r="I70" s="221"/>
      <c r="J70" s="221"/>
      <c r="K70" s="221"/>
      <c r="L70" s="222"/>
      <c r="M70" s="9"/>
      <c r="N70" s="9"/>
      <c r="O70" s="9"/>
      <c r="P70" s="9"/>
      <c r="Q70" s="9"/>
      <c r="R70" s="9"/>
      <c r="S70" s="13">
        <f>SUM(M70:R70)</f>
        <v>0</v>
      </c>
      <c r="T70" s="138" t="s">
        <v>181</v>
      </c>
    </row>
    <row r="71" spans="1:19" ht="18" customHeight="1" thickBot="1">
      <c r="A71" s="240"/>
      <c r="B71" s="218"/>
      <c r="C71" s="223" t="s">
        <v>84</v>
      </c>
      <c r="D71" s="224"/>
      <c r="E71" s="224"/>
      <c r="F71" s="224"/>
      <c r="G71" s="224"/>
      <c r="H71" s="224"/>
      <c r="I71" s="224"/>
      <c r="J71" s="224"/>
      <c r="K71" s="224"/>
      <c r="L71" s="225"/>
      <c r="M71" s="226" t="s">
        <v>182</v>
      </c>
      <c r="N71" s="227"/>
      <c r="O71" s="227"/>
      <c r="P71" s="227"/>
      <c r="Q71" s="227"/>
      <c r="R71" s="228"/>
      <c r="S71" s="73">
        <f>IF(ISERROR(S70/(S61-(S62-S70))*100),,S70/(S61-(S62-S70))*100)</f>
        <v>0</v>
      </c>
    </row>
    <row r="72" ht="14.25" customHeight="1"/>
    <row r="73" spans="1:8" ht="14.25">
      <c r="A73" s="14" t="s">
        <v>21</v>
      </c>
      <c r="B73" s="15"/>
      <c r="C73" s="16"/>
      <c r="D73" s="16"/>
      <c r="E73" s="16"/>
      <c r="F73" s="16"/>
      <c r="G73" s="16"/>
      <c r="H73" s="16"/>
    </row>
    <row r="74" spans="1:19" ht="14.25">
      <c r="A74" s="17" t="s">
        <v>183</v>
      </c>
      <c r="B74" s="208" t="s">
        <v>227</v>
      </c>
      <c r="C74" s="208"/>
      <c r="D74" s="208"/>
      <c r="E74" s="208"/>
      <c r="F74" s="208"/>
      <c r="G74" s="208"/>
      <c r="H74" s="208"/>
      <c r="I74" s="208"/>
      <c r="J74" s="208"/>
      <c r="K74" s="208"/>
      <c r="L74" s="208"/>
      <c r="M74" s="208"/>
      <c r="N74" s="208"/>
      <c r="O74" s="208"/>
      <c r="P74" s="208"/>
      <c r="Q74" s="208"/>
      <c r="R74" s="208"/>
      <c r="S74" s="208"/>
    </row>
    <row r="75" spans="1:19" ht="14.25">
      <c r="A75" s="17"/>
      <c r="B75" s="208"/>
      <c r="C75" s="208"/>
      <c r="D75" s="208"/>
      <c r="E75" s="208"/>
      <c r="F75" s="208"/>
      <c r="G75" s="208"/>
      <c r="H75" s="208"/>
      <c r="I75" s="208"/>
      <c r="J75" s="208"/>
      <c r="K75" s="208"/>
      <c r="L75" s="208"/>
      <c r="M75" s="208"/>
      <c r="N75" s="208"/>
      <c r="O75" s="208"/>
      <c r="P75" s="208"/>
      <c r="Q75" s="208"/>
      <c r="R75" s="208"/>
      <c r="S75" s="208"/>
    </row>
    <row r="76" spans="1:19" ht="14.25">
      <c r="A76" s="18" t="s">
        <v>184</v>
      </c>
      <c r="B76" s="209" t="s">
        <v>185</v>
      </c>
      <c r="C76" s="209"/>
      <c r="D76" s="209"/>
      <c r="E76" s="209"/>
      <c r="F76" s="209"/>
      <c r="G76" s="209"/>
      <c r="H76" s="209"/>
      <c r="I76" s="209"/>
      <c r="J76" s="209"/>
      <c r="K76" s="209"/>
      <c r="L76" s="209"/>
      <c r="M76" s="209"/>
      <c r="N76" s="209"/>
      <c r="O76" s="209"/>
      <c r="P76" s="209"/>
      <c r="Q76" s="209"/>
      <c r="R76" s="209"/>
      <c r="S76" s="209"/>
    </row>
    <row r="77" spans="1:19" ht="14.25">
      <c r="A77" s="18" t="s">
        <v>186</v>
      </c>
      <c r="B77" s="210" t="s">
        <v>187</v>
      </c>
      <c r="C77" s="210"/>
      <c r="D77" s="210"/>
      <c r="E77" s="210"/>
      <c r="F77" s="210"/>
      <c r="G77" s="210"/>
      <c r="H77" s="210"/>
      <c r="I77" s="210"/>
      <c r="J77" s="210"/>
      <c r="K77" s="210"/>
      <c r="L77" s="210"/>
      <c r="M77" s="210"/>
      <c r="N77" s="210"/>
      <c r="O77" s="210"/>
      <c r="P77" s="210"/>
      <c r="Q77" s="210"/>
      <c r="R77" s="210"/>
      <c r="S77" s="210"/>
    </row>
    <row r="78" spans="2:19" ht="13.5" customHeight="1">
      <c r="B78" s="210"/>
      <c r="C78" s="210"/>
      <c r="D78" s="210"/>
      <c r="E78" s="210"/>
      <c r="F78" s="210"/>
      <c r="G78" s="210"/>
      <c r="H78" s="210"/>
      <c r="I78" s="210"/>
      <c r="J78" s="210"/>
      <c r="K78" s="210"/>
      <c r="L78" s="210"/>
      <c r="M78" s="210"/>
      <c r="N78" s="210"/>
      <c r="O78" s="210"/>
      <c r="P78" s="210"/>
      <c r="Q78" s="210"/>
      <c r="R78" s="210"/>
      <c r="S78" s="210"/>
    </row>
    <row r="79" spans="1:13" ht="13.5" customHeight="1">
      <c r="A79" s="18" t="s">
        <v>188</v>
      </c>
      <c r="B79" s="143" t="s">
        <v>189</v>
      </c>
      <c r="C79" s="14"/>
      <c r="D79" s="14"/>
      <c r="E79" s="14"/>
      <c r="F79" s="14"/>
      <c r="G79" s="14"/>
      <c r="H79" s="14"/>
      <c r="I79" s="5"/>
      <c r="J79" s="5"/>
      <c r="K79" s="5"/>
      <c r="L79" s="5"/>
      <c r="M79" s="5"/>
    </row>
    <row r="80" spans="1:19" ht="14.25" customHeight="1">
      <c r="A80" s="18" t="s">
        <v>190</v>
      </c>
      <c r="B80" s="211" t="s">
        <v>191</v>
      </c>
      <c r="C80" s="211"/>
      <c r="D80" s="211"/>
      <c r="E80" s="211"/>
      <c r="F80" s="211"/>
      <c r="G80" s="211"/>
      <c r="H80" s="211"/>
      <c r="I80" s="211"/>
      <c r="J80" s="211"/>
      <c r="K80" s="211"/>
      <c r="L80" s="211"/>
      <c r="M80" s="211"/>
      <c r="N80" s="211"/>
      <c r="O80" s="211"/>
      <c r="P80" s="211"/>
      <c r="Q80" s="211"/>
      <c r="R80" s="211"/>
      <c r="S80" s="211"/>
    </row>
    <row r="81" spans="2:19" s="138" customFormat="1" ht="13.5" customHeight="1">
      <c r="B81" s="211"/>
      <c r="C81" s="211"/>
      <c r="D81" s="211"/>
      <c r="E81" s="211"/>
      <c r="F81" s="211"/>
      <c r="G81" s="211"/>
      <c r="H81" s="211"/>
      <c r="I81" s="211"/>
      <c r="J81" s="211"/>
      <c r="K81" s="211"/>
      <c r="L81" s="211"/>
      <c r="M81" s="211"/>
      <c r="N81" s="211"/>
      <c r="O81" s="211"/>
      <c r="P81" s="211"/>
      <c r="Q81" s="211"/>
      <c r="R81" s="211"/>
      <c r="S81" s="211"/>
    </row>
    <row r="82" spans="2:19" s="138" customFormat="1" ht="14.25">
      <c r="B82" s="143"/>
      <c r="C82"/>
      <c r="D82"/>
      <c r="E82"/>
      <c r="F82"/>
      <c r="G82"/>
      <c r="H82"/>
      <c r="I82"/>
      <c r="J82"/>
      <c r="K82"/>
      <c r="L82"/>
      <c r="M82"/>
      <c r="N82"/>
      <c r="O82"/>
      <c r="P82"/>
      <c r="Q82"/>
      <c r="R82"/>
      <c r="S82"/>
    </row>
    <row r="87" spans="2:19" s="138" customFormat="1" ht="13.5" customHeight="1">
      <c r="B87" s="1"/>
      <c r="C87"/>
      <c r="D87"/>
      <c r="E87"/>
      <c r="F87"/>
      <c r="G87"/>
      <c r="H87"/>
      <c r="I87"/>
      <c r="J87"/>
      <c r="K87"/>
      <c r="L87"/>
      <c r="M87"/>
      <c r="N87"/>
      <c r="O87"/>
      <c r="P87"/>
      <c r="Q87"/>
      <c r="R87"/>
      <c r="S87"/>
    </row>
    <row r="88" spans="2:19" s="138" customFormat="1" ht="13.5" customHeight="1">
      <c r="B88" s="1"/>
      <c r="C88"/>
      <c r="D88"/>
      <c r="E88"/>
      <c r="F88"/>
      <c r="G88"/>
      <c r="H88"/>
      <c r="I88"/>
      <c r="J88"/>
      <c r="K88"/>
      <c r="L88"/>
      <c r="M88"/>
      <c r="N88"/>
      <c r="O88"/>
      <c r="P88"/>
      <c r="Q88"/>
      <c r="R88"/>
      <c r="S88"/>
    </row>
    <row r="89" spans="2:19" s="138" customFormat="1" ht="14.25" customHeight="1">
      <c r="B89" s="1"/>
      <c r="C89"/>
      <c r="D89"/>
      <c r="E89"/>
      <c r="F89"/>
      <c r="G89"/>
      <c r="H89"/>
      <c r="I89"/>
      <c r="J89"/>
      <c r="K89"/>
      <c r="L89"/>
      <c r="M89"/>
      <c r="N89"/>
      <c r="O89"/>
      <c r="P89"/>
      <c r="Q89"/>
      <c r="R89"/>
      <c r="S89"/>
    </row>
  </sheetData>
  <sheetProtection/>
  <mergeCells count="142">
    <mergeCell ref="A2:S2"/>
    <mergeCell ref="P3:S3"/>
    <mergeCell ref="A6:A8"/>
    <mergeCell ref="C6:S6"/>
    <mergeCell ref="C7:S7"/>
    <mergeCell ref="C8:N8"/>
    <mergeCell ref="A9:A11"/>
    <mergeCell ref="M9:N9"/>
    <mergeCell ref="O9:S9"/>
    <mergeCell ref="C10:S10"/>
    <mergeCell ref="C11:S11"/>
    <mergeCell ref="A12:B12"/>
    <mergeCell ref="C12:S12"/>
    <mergeCell ref="A14:B15"/>
    <mergeCell ref="C14:K14"/>
    <mergeCell ref="S14:S15"/>
    <mergeCell ref="C15:K15"/>
    <mergeCell ref="A16:L16"/>
    <mergeCell ref="A17:A27"/>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7"/>
    <mergeCell ref="C25:L25"/>
    <mergeCell ref="C26:L26"/>
    <mergeCell ref="C27:L27"/>
    <mergeCell ref="M27:R27"/>
    <mergeCell ref="A28:A38"/>
    <mergeCell ref="B28:L28"/>
    <mergeCell ref="B29:L29"/>
    <mergeCell ref="B30:G32"/>
    <mergeCell ref="H30:K30"/>
    <mergeCell ref="L30:S30"/>
    <mergeCell ref="H31:K31"/>
    <mergeCell ref="L31:S31"/>
    <mergeCell ref="H32:K32"/>
    <mergeCell ref="L32:S32"/>
    <mergeCell ref="B33:E34"/>
    <mergeCell ref="F33:K33"/>
    <mergeCell ref="L33:O33"/>
    <mergeCell ref="P33:S33"/>
    <mergeCell ref="F34:K34"/>
    <mergeCell ref="L34:O34"/>
    <mergeCell ref="P34:S34"/>
    <mergeCell ref="B35:G35"/>
    <mergeCell ref="H35:R35"/>
    <mergeCell ref="B36:B38"/>
    <mergeCell ref="C36:L36"/>
    <mergeCell ref="C37:L37"/>
    <mergeCell ref="C38:L38"/>
    <mergeCell ref="M38:R38"/>
    <mergeCell ref="A39:A49"/>
    <mergeCell ref="B39:L39"/>
    <mergeCell ref="B40:L40"/>
    <mergeCell ref="B41:G43"/>
    <mergeCell ref="H41:K41"/>
    <mergeCell ref="L41:S41"/>
    <mergeCell ref="H42:K42"/>
    <mergeCell ref="L42:S42"/>
    <mergeCell ref="H43:K43"/>
    <mergeCell ref="L43:S43"/>
    <mergeCell ref="B44:E45"/>
    <mergeCell ref="F44:K44"/>
    <mergeCell ref="L44:O44"/>
    <mergeCell ref="P44:S44"/>
    <mergeCell ref="F45:K45"/>
    <mergeCell ref="L45:O45"/>
    <mergeCell ref="P45:S45"/>
    <mergeCell ref="B46:G46"/>
    <mergeCell ref="H46:R46"/>
    <mergeCell ref="B47:B49"/>
    <mergeCell ref="C47:L47"/>
    <mergeCell ref="C48:L48"/>
    <mergeCell ref="C49:L49"/>
    <mergeCell ref="M49:R49"/>
    <mergeCell ref="A50:A60"/>
    <mergeCell ref="B50:L50"/>
    <mergeCell ref="B51:L51"/>
    <mergeCell ref="B52:G54"/>
    <mergeCell ref="H52:K52"/>
    <mergeCell ref="L52:S52"/>
    <mergeCell ref="H53:K53"/>
    <mergeCell ref="L53:S53"/>
    <mergeCell ref="H54:K54"/>
    <mergeCell ref="L54:S54"/>
    <mergeCell ref="B55:E56"/>
    <mergeCell ref="F55:K55"/>
    <mergeCell ref="L55:O55"/>
    <mergeCell ref="P55:S55"/>
    <mergeCell ref="F56:K56"/>
    <mergeCell ref="L56:O56"/>
    <mergeCell ref="P56:S56"/>
    <mergeCell ref="B57:G57"/>
    <mergeCell ref="H57:R57"/>
    <mergeCell ref="B58:B60"/>
    <mergeCell ref="C58:L58"/>
    <mergeCell ref="C59:L59"/>
    <mergeCell ref="C60:L60"/>
    <mergeCell ref="M60:R60"/>
    <mergeCell ref="A61:A71"/>
    <mergeCell ref="B61:L61"/>
    <mergeCell ref="B62:L62"/>
    <mergeCell ref="B63:G65"/>
    <mergeCell ref="H63:K63"/>
    <mergeCell ref="L63:S63"/>
    <mergeCell ref="H64:K64"/>
    <mergeCell ref="L64:S64"/>
    <mergeCell ref="H65:K65"/>
    <mergeCell ref="L65:S65"/>
    <mergeCell ref="M71:R71"/>
    <mergeCell ref="B66:E67"/>
    <mergeCell ref="F66:K66"/>
    <mergeCell ref="L66:O66"/>
    <mergeCell ref="P66:S66"/>
    <mergeCell ref="F67:K67"/>
    <mergeCell ref="L67:O67"/>
    <mergeCell ref="P67:S67"/>
    <mergeCell ref="B74:S75"/>
    <mergeCell ref="B76:S76"/>
    <mergeCell ref="B77:S78"/>
    <mergeCell ref="B80:S81"/>
    <mergeCell ref="B68:G68"/>
    <mergeCell ref="H68:R68"/>
    <mergeCell ref="B69:B71"/>
    <mergeCell ref="C69:L69"/>
    <mergeCell ref="C70:L70"/>
    <mergeCell ref="C71:L71"/>
  </mergeCells>
  <conditionalFormatting sqref="S27 S24">
    <cfRule type="cellIs" priority="19" dxfId="0" operator="greaterThan" stopIfTrue="1">
      <formula>80</formula>
    </cfRule>
  </conditionalFormatting>
  <conditionalFormatting sqref="S16:S18">
    <cfRule type="cellIs" priority="18" dxfId="29" operator="equal" stopIfTrue="1">
      <formula>0</formula>
    </cfRule>
  </conditionalFormatting>
  <conditionalFormatting sqref="S26">
    <cfRule type="cellIs" priority="17" dxfId="29" operator="equal" stopIfTrue="1">
      <formula>0</formula>
    </cfRule>
  </conditionalFormatting>
  <conditionalFormatting sqref="S28:S29">
    <cfRule type="cellIs" priority="16" dxfId="29" operator="equal" stopIfTrue="1">
      <formula>0</formula>
    </cfRule>
  </conditionalFormatting>
  <conditionalFormatting sqref="S37">
    <cfRule type="cellIs" priority="15" dxfId="29" operator="equal" stopIfTrue="1">
      <formula>0</formula>
    </cfRule>
  </conditionalFormatting>
  <conditionalFormatting sqref="S39:S40">
    <cfRule type="cellIs" priority="14" dxfId="29" operator="equal" stopIfTrue="1">
      <formula>0</formula>
    </cfRule>
  </conditionalFormatting>
  <conditionalFormatting sqref="S48">
    <cfRule type="cellIs" priority="13" dxfId="29" operator="equal" stopIfTrue="1">
      <formula>0</formula>
    </cfRule>
  </conditionalFormatting>
  <conditionalFormatting sqref="S35">
    <cfRule type="cellIs" priority="12" dxfId="0" operator="greaterThan" stopIfTrue="1">
      <formula>80</formula>
    </cfRule>
  </conditionalFormatting>
  <conditionalFormatting sqref="S46">
    <cfRule type="cellIs" priority="11" dxfId="0" operator="greaterThan" stopIfTrue="1">
      <formula>80</formula>
    </cfRule>
  </conditionalFormatting>
  <conditionalFormatting sqref="S38">
    <cfRule type="cellIs" priority="10" dxfId="0" operator="greaterThan" stopIfTrue="1">
      <formula>80</formula>
    </cfRule>
  </conditionalFormatting>
  <conditionalFormatting sqref="S49">
    <cfRule type="cellIs" priority="9" dxfId="0" operator="greaterThan" stopIfTrue="1">
      <formula>80</formula>
    </cfRule>
  </conditionalFormatting>
  <conditionalFormatting sqref="S50:S51">
    <cfRule type="cellIs" priority="8" dxfId="29" operator="equal" stopIfTrue="1">
      <formula>0</formula>
    </cfRule>
  </conditionalFormatting>
  <conditionalFormatting sqref="S59">
    <cfRule type="cellIs" priority="7" dxfId="29" operator="equal" stopIfTrue="1">
      <formula>0</formula>
    </cfRule>
  </conditionalFormatting>
  <conditionalFormatting sqref="S57">
    <cfRule type="cellIs" priority="6" dxfId="0" operator="greaterThan" stopIfTrue="1">
      <formula>80</formula>
    </cfRule>
  </conditionalFormatting>
  <conditionalFormatting sqref="S60">
    <cfRule type="cellIs" priority="5" dxfId="0" operator="greaterThan" stopIfTrue="1">
      <formula>80</formula>
    </cfRule>
  </conditionalFormatting>
  <conditionalFormatting sqref="S61:S62">
    <cfRule type="cellIs" priority="4" dxfId="29" operator="equal" stopIfTrue="1">
      <formula>0</formula>
    </cfRule>
  </conditionalFormatting>
  <conditionalFormatting sqref="S70">
    <cfRule type="cellIs" priority="3" dxfId="29" operator="equal" stopIfTrue="1">
      <formula>0</formula>
    </cfRule>
  </conditionalFormatting>
  <conditionalFormatting sqref="S68">
    <cfRule type="cellIs" priority="2" dxfId="0" operator="greaterThan" stopIfTrue="1">
      <formula>80</formula>
    </cfRule>
  </conditionalFormatting>
  <conditionalFormatting sqref="S71">
    <cfRule type="cellIs" priority="1" dxfId="0" operator="greaterThan" stopIfTrue="1">
      <formula>80</formula>
    </cfRule>
  </conditionalFormatting>
  <printOptions/>
  <pageMargins left="0.7" right="0.7" top="0.75" bottom="0.75" header="0.3" footer="0.3"/>
  <pageSetup fitToHeight="0" fitToWidth="1" horizontalDpi="600" verticalDpi="600" orientation="portrait" paperSize="9" scale="73" r:id="rId1"/>
  <rowBreaks count="1" manualBreakCount="1">
    <brk id="60" max="19"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T96"/>
  <sheetViews>
    <sheetView view="pageBreakPreview" zoomScale="80" zoomScaleSheetLayoutView="80" zoomScalePageLayoutView="0" workbookViewId="0" topLeftCell="A13">
      <selection activeCell="L19" sqref="L19:S19"/>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53</v>
      </c>
    </row>
    <row r="2" spans="1:19" ht="21" customHeight="1">
      <c r="A2" s="283" t="s">
        <v>22</v>
      </c>
      <c r="B2" s="283"/>
      <c r="C2" s="283"/>
      <c r="D2" s="283"/>
      <c r="E2" s="283"/>
      <c r="F2" s="283"/>
      <c r="G2" s="283"/>
      <c r="H2" s="283"/>
      <c r="I2" s="283"/>
      <c r="J2" s="283"/>
      <c r="K2" s="283"/>
      <c r="L2" s="283"/>
      <c r="M2" s="283"/>
      <c r="N2" s="283"/>
      <c r="O2" s="283"/>
      <c r="P2" s="283"/>
      <c r="Q2" s="283"/>
      <c r="R2" s="283"/>
      <c r="S2" s="283"/>
    </row>
    <row r="3" spans="2:19" ht="13.5">
      <c r="B3" s="4"/>
      <c r="C3" s="3"/>
      <c r="D3" s="3"/>
      <c r="E3" s="3"/>
      <c r="F3" s="3"/>
      <c r="G3" s="3"/>
      <c r="H3" s="3"/>
      <c r="I3" s="3"/>
      <c r="J3" s="3"/>
      <c r="K3" s="3"/>
      <c r="L3" s="3"/>
      <c r="M3" s="3"/>
      <c r="N3" s="3"/>
      <c r="O3" s="3"/>
      <c r="P3" s="294" t="s">
        <v>247</v>
      </c>
      <c r="Q3" s="284"/>
      <c r="R3" s="284"/>
      <c r="S3" s="284"/>
    </row>
    <row r="4" spans="2:20" ht="15.75" customHeight="1">
      <c r="B4" t="s">
        <v>193</v>
      </c>
      <c r="C4" s="3"/>
      <c r="D4" s="3"/>
      <c r="E4" s="3"/>
      <c r="F4" s="3"/>
      <c r="G4" s="3"/>
      <c r="H4" s="3"/>
      <c r="I4" s="3"/>
      <c r="J4" s="3"/>
      <c r="K4" s="3"/>
      <c r="L4" s="3"/>
      <c r="M4" s="3"/>
      <c r="N4" s="3"/>
      <c r="O4" s="3"/>
      <c r="P4" s="3"/>
      <c r="Q4" s="3"/>
      <c r="R4" s="3"/>
      <c r="S4" s="3"/>
      <c r="T4" s="138"/>
    </row>
    <row r="5" ht="9" customHeight="1" thickBot="1"/>
    <row r="6" spans="1:19" s="3" customFormat="1" ht="20.25" customHeight="1">
      <c r="A6" s="285" t="s">
        <v>57</v>
      </c>
      <c r="B6" s="20" t="s">
        <v>0</v>
      </c>
      <c r="C6" s="287" t="s">
        <v>30</v>
      </c>
      <c r="D6" s="288"/>
      <c r="E6" s="288"/>
      <c r="F6" s="288"/>
      <c r="G6" s="288"/>
      <c r="H6" s="288"/>
      <c r="I6" s="288"/>
      <c r="J6" s="288"/>
      <c r="K6" s="288"/>
      <c r="L6" s="288"/>
      <c r="M6" s="288"/>
      <c r="N6" s="288"/>
      <c r="O6" s="288"/>
      <c r="P6" s="288"/>
      <c r="Q6" s="288"/>
      <c r="R6" s="288"/>
      <c r="S6" s="289"/>
    </row>
    <row r="7" spans="1:19" s="3" customFormat="1" ht="20.25" customHeight="1">
      <c r="A7" s="269"/>
      <c r="B7" s="78" t="s">
        <v>1</v>
      </c>
      <c r="C7" s="275" t="s">
        <v>210</v>
      </c>
      <c r="D7" s="276"/>
      <c r="E7" s="276"/>
      <c r="F7" s="276"/>
      <c r="G7" s="276"/>
      <c r="H7" s="276"/>
      <c r="I7" s="276"/>
      <c r="J7" s="276"/>
      <c r="K7" s="276"/>
      <c r="L7" s="276"/>
      <c r="M7" s="276"/>
      <c r="N7" s="276"/>
      <c r="O7" s="276"/>
      <c r="P7" s="276"/>
      <c r="Q7" s="276"/>
      <c r="R7" s="276"/>
      <c r="S7" s="277"/>
    </row>
    <row r="8" spans="1:19" s="3" customFormat="1" ht="25.5" customHeight="1">
      <c r="A8" s="286"/>
      <c r="B8" s="93" t="s">
        <v>82</v>
      </c>
      <c r="C8" s="249" t="s">
        <v>248</v>
      </c>
      <c r="D8" s="250"/>
      <c r="E8" s="250"/>
      <c r="F8" s="250"/>
      <c r="G8" s="250"/>
      <c r="H8" s="250"/>
      <c r="I8" s="250"/>
      <c r="J8" s="250"/>
      <c r="K8" s="250"/>
      <c r="L8" s="250"/>
      <c r="M8" s="250"/>
      <c r="N8" s="250"/>
      <c r="O8" s="250"/>
      <c r="P8" s="250"/>
      <c r="Q8" s="250"/>
      <c r="R8" s="250"/>
      <c r="S8" s="251"/>
    </row>
    <row r="9" spans="1:19" s="3" customFormat="1" ht="20.25" customHeight="1">
      <c r="A9" s="268" t="s">
        <v>58</v>
      </c>
      <c r="B9" s="21" t="s">
        <v>55</v>
      </c>
      <c r="C9" s="98" t="s">
        <v>86</v>
      </c>
      <c r="D9" s="99" t="s">
        <v>87</v>
      </c>
      <c r="E9" s="99" t="s">
        <v>88</v>
      </c>
      <c r="F9" s="100" t="s">
        <v>88</v>
      </c>
      <c r="G9" s="100" t="s">
        <v>88</v>
      </c>
      <c r="H9" s="100" t="s">
        <v>88</v>
      </c>
      <c r="I9" s="100" t="s">
        <v>88</v>
      </c>
      <c r="J9" s="100" t="s">
        <v>88</v>
      </c>
      <c r="K9" s="100" t="s">
        <v>88</v>
      </c>
      <c r="L9" s="101" t="s">
        <v>88</v>
      </c>
      <c r="M9" s="270" t="s">
        <v>3</v>
      </c>
      <c r="N9" s="271"/>
      <c r="O9" s="272" t="s">
        <v>212</v>
      </c>
      <c r="P9" s="273"/>
      <c r="Q9" s="273"/>
      <c r="R9" s="273"/>
      <c r="S9" s="274"/>
    </row>
    <row r="10" spans="1:19" s="3" customFormat="1" ht="20.25" customHeight="1">
      <c r="A10" s="269"/>
      <c r="B10" s="78" t="s">
        <v>2</v>
      </c>
      <c r="C10" s="275" t="s">
        <v>209</v>
      </c>
      <c r="D10" s="276"/>
      <c r="E10" s="276"/>
      <c r="F10" s="276"/>
      <c r="G10" s="276"/>
      <c r="H10" s="276"/>
      <c r="I10" s="276"/>
      <c r="J10" s="276"/>
      <c r="K10" s="276"/>
      <c r="L10" s="276"/>
      <c r="M10" s="276"/>
      <c r="N10" s="276"/>
      <c r="O10" s="276"/>
      <c r="P10" s="276"/>
      <c r="Q10" s="276"/>
      <c r="R10" s="276"/>
      <c r="S10" s="277"/>
    </row>
    <row r="11" spans="1:19" s="3" customFormat="1" ht="20.25" customHeight="1">
      <c r="A11" s="269"/>
      <c r="B11" s="79" t="s">
        <v>1</v>
      </c>
      <c r="C11" s="275" t="s">
        <v>210</v>
      </c>
      <c r="D11" s="276"/>
      <c r="E11" s="276"/>
      <c r="F11" s="276"/>
      <c r="G11" s="276"/>
      <c r="H11" s="276"/>
      <c r="I11" s="276"/>
      <c r="J11" s="276"/>
      <c r="K11" s="276"/>
      <c r="L11" s="276"/>
      <c r="M11" s="276"/>
      <c r="N11" s="276"/>
      <c r="O11" s="276"/>
      <c r="P11" s="276"/>
      <c r="Q11" s="276"/>
      <c r="R11" s="276"/>
      <c r="S11" s="277"/>
    </row>
    <row r="12" spans="1:19" ht="20.25" customHeight="1" thickBot="1">
      <c r="A12" s="278" t="s">
        <v>56</v>
      </c>
      <c r="B12" s="279"/>
      <c r="C12" s="280" t="s">
        <v>211</v>
      </c>
      <c r="D12" s="281"/>
      <c r="E12" s="281"/>
      <c r="F12" s="281"/>
      <c r="G12" s="281"/>
      <c r="H12" s="281"/>
      <c r="I12" s="281"/>
      <c r="J12" s="281"/>
      <c r="K12" s="281"/>
      <c r="L12" s="281"/>
      <c r="M12" s="281"/>
      <c r="N12" s="281"/>
      <c r="O12" s="281"/>
      <c r="P12" s="281"/>
      <c r="Q12" s="281"/>
      <c r="R12" s="281"/>
      <c r="S12" s="282"/>
    </row>
    <row r="13" ht="9" customHeight="1" thickBot="1">
      <c r="A13" s="1"/>
    </row>
    <row r="14" spans="1:19" ht="19.5" customHeight="1">
      <c r="A14" s="256" t="s">
        <v>4</v>
      </c>
      <c r="B14" s="242"/>
      <c r="C14" s="259" t="s">
        <v>110</v>
      </c>
      <c r="D14" s="241"/>
      <c r="E14" s="241"/>
      <c r="F14" s="241"/>
      <c r="G14" s="241"/>
      <c r="H14" s="241"/>
      <c r="I14" s="241"/>
      <c r="J14" s="241"/>
      <c r="K14" s="260"/>
      <c r="L14" s="12" t="s">
        <v>5</v>
      </c>
      <c r="M14" s="12" t="s">
        <v>7</v>
      </c>
      <c r="N14" s="12" t="s">
        <v>8</v>
      </c>
      <c r="O14" s="12" t="s">
        <v>9</v>
      </c>
      <c r="P14" s="12" t="s">
        <v>10</v>
      </c>
      <c r="Q14" s="12" t="s">
        <v>11</v>
      </c>
      <c r="R14" s="12" t="s">
        <v>12</v>
      </c>
      <c r="S14" s="261" t="s">
        <v>19</v>
      </c>
    </row>
    <row r="15" spans="1:19" ht="19.5" customHeight="1">
      <c r="A15" s="257"/>
      <c r="B15" s="258"/>
      <c r="C15" s="263" t="s">
        <v>20</v>
      </c>
      <c r="D15" s="264"/>
      <c r="E15" s="264"/>
      <c r="F15" s="264"/>
      <c r="G15" s="264"/>
      <c r="H15" s="264"/>
      <c r="I15" s="264"/>
      <c r="J15" s="264"/>
      <c r="K15" s="265"/>
      <c r="L15" s="2" t="s">
        <v>6</v>
      </c>
      <c r="M15" s="2" t="s">
        <v>13</v>
      </c>
      <c r="N15" s="2" t="s">
        <v>14</v>
      </c>
      <c r="O15" s="2" t="s">
        <v>15</v>
      </c>
      <c r="P15" s="2" t="s">
        <v>16</v>
      </c>
      <c r="Q15" s="2" t="s">
        <v>17</v>
      </c>
      <c r="R15" s="2" t="s">
        <v>18</v>
      </c>
      <c r="S15" s="262"/>
    </row>
    <row r="16" spans="1:20" ht="19.5" customHeight="1" thickBot="1">
      <c r="A16" s="212" t="s">
        <v>59</v>
      </c>
      <c r="B16" s="266"/>
      <c r="C16" s="266"/>
      <c r="D16" s="266"/>
      <c r="E16" s="266"/>
      <c r="F16" s="266"/>
      <c r="G16" s="266"/>
      <c r="H16" s="266"/>
      <c r="I16" s="266"/>
      <c r="J16" s="266"/>
      <c r="K16" s="266"/>
      <c r="L16" s="267"/>
      <c r="M16" s="97">
        <v>20</v>
      </c>
      <c r="N16" s="97">
        <v>28</v>
      </c>
      <c r="O16" s="97">
        <v>35</v>
      </c>
      <c r="P16" s="97">
        <v>48</v>
      </c>
      <c r="Q16" s="97">
        <v>60</v>
      </c>
      <c r="R16" s="97">
        <v>65</v>
      </c>
      <c r="S16" s="81">
        <f>SUM(M16:R16)</f>
        <v>256</v>
      </c>
      <c r="T16" s="80"/>
    </row>
    <row r="17" spans="1:20" ht="19.5" customHeight="1">
      <c r="A17" s="253" t="s">
        <v>34</v>
      </c>
      <c r="B17" s="241" t="s">
        <v>23</v>
      </c>
      <c r="C17" s="241"/>
      <c r="D17" s="241"/>
      <c r="E17" s="241"/>
      <c r="F17" s="241"/>
      <c r="G17" s="241"/>
      <c r="H17" s="241"/>
      <c r="I17" s="241"/>
      <c r="J17" s="241"/>
      <c r="K17" s="241"/>
      <c r="L17" s="242"/>
      <c r="M17" s="96">
        <v>13</v>
      </c>
      <c r="N17" s="96">
        <v>16</v>
      </c>
      <c r="O17" s="96">
        <v>20</v>
      </c>
      <c r="P17" s="96">
        <v>23</v>
      </c>
      <c r="Q17" s="96">
        <v>39</v>
      </c>
      <c r="R17" s="96">
        <v>49</v>
      </c>
      <c r="S17" s="76">
        <f>SUM(M17:R17)</f>
        <v>160</v>
      </c>
      <c r="T17" s="77" t="s">
        <v>152</v>
      </c>
    </row>
    <row r="18" spans="1:20" ht="19.5" customHeight="1">
      <c r="A18" s="254"/>
      <c r="B18" s="190" t="s">
        <v>24</v>
      </c>
      <c r="C18" s="190"/>
      <c r="D18" s="190"/>
      <c r="E18" s="190"/>
      <c r="F18" s="190"/>
      <c r="G18" s="190"/>
      <c r="H18" s="190"/>
      <c r="I18" s="190"/>
      <c r="J18" s="190"/>
      <c r="K18" s="190"/>
      <c r="L18" s="203"/>
      <c r="M18" s="94">
        <v>9</v>
      </c>
      <c r="N18" s="94">
        <v>9</v>
      </c>
      <c r="O18" s="94">
        <v>11</v>
      </c>
      <c r="P18" s="94">
        <v>12</v>
      </c>
      <c r="Q18" s="94">
        <v>19</v>
      </c>
      <c r="R18" s="94">
        <v>26</v>
      </c>
      <c r="S18" s="13">
        <f>SUM(M18:R18)</f>
        <v>86</v>
      </c>
      <c r="T18" s="10" t="s">
        <v>153</v>
      </c>
    </row>
    <row r="19" spans="1:19" ht="13.5">
      <c r="A19" s="254"/>
      <c r="B19" s="215" t="s">
        <v>37</v>
      </c>
      <c r="C19" s="213"/>
      <c r="D19" s="213"/>
      <c r="E19" s="213"/>
      <c r="F19" s="213"/>
      <c r="G19" s="214"/>
      <c r="H19" s="247" t="s">
        <v>0</v>
      </c>
      <c r="I19" s="190"/>
      <c r="J19" s="190"/>
      <c r="K19" s="248"/>
      <c r="L19" s="249" t="s">
        <v>33</v>
      </c>
      <c r="M19" s="250"/>
      <c r="N19" s="250"/>
      <c r="O19" s="250"/>
      <c r="P19" s="250"/>
      <c r="Q19" s="250"/>
      <c r="R19" s="250"/>
      <c r="S19" s="251"/>
    </row>
    <row r="20" spans="1:19" ht="13.5">
      <c r="A20" s="254"/>
      <c r="B20" s="243"/>
      <c r="C20" s="230"/>
      <c r="D20" s="230"/>
      <c r="E20" s="230"/>
      <c r="F20" s="230"/>
      <c r="G20" s="231"/>
      <c r="H20" s="247" t="s">
        <v>1</v>
      </c>
      <c r="I20" s="190"/>
      <c r="J20" s="190"/>
      <c r="K20" s="248"/>
      <c r="L20" s="249" t="s">
        <v>213</v>
      </c>
      <c r="M20" s="250"/>
      <c r="N20" s="250"/>
      <c r="O20" s="250"/>
      <c r="P20" s="250"/>
      <c r="Q20" s="250"/>
      <c r="R20" s="250"/>
      <c r="S20" s="251"/>
    </row>
    <row r="21" spans="1:19" ht="13.5">
      <c r="A21" s="254"/>
      <c r="B21" s="244"/>
      <c r="C21" s="245"/>
      <c r="D21" s="245"/>
      <c r="E21" s="245"/>
      <c r="F21" s="245"/>
      <c r="G21" s="246"/>
      <c r="H21" s="247" t="s">
        <v>38</v>
      </c>
      <c r="I21" s="190"/>
      <c r="J21" s="190"/>
      <c r="K21" s="248"/>
      <c r="L21" s="249" t="s">
        <v>194</v>
      </c>
      <c r="M21" s="250"/>
      <c r="N21" s="250"/>
      <c r="O21" s="250"/>
      <c r="P21" s="250"/>
      <c r="Q21" s="250"/>
      <c r="R21" s="250"/>
      <c r="S21" s="251"/>
    </row>
    <row r="22" spans="1:19" ht="13.5">
      <c r="A22" s="254"/>
      <c r="B22" s="212" t="s">
        <v>2</v>
      </c>
      <c r="C22" s="213"/>
      <c r="D22" s="213"/>
      <c r="E22" s="214"/>
      <c r="F22" s="232" t="s">
        <v>215</v>
      </c>
      <c r="G22" s="232"/>
      <c r="H22" s="232"/>
      <c r="I22" s="232"/>
      <c r="J22" s="232"/>
      <c r="K22" s="232"/>
      <c r="L22" s="233" t="s">
        <v>216</v>
      </c>
      <c r="M22" s="234"/>
      <c r="N22" s="234"/>
      <c r="O22" s="235"/>
      <c r="P22" s="236" t="s">
        <v>217</v>
      </c>
      <c r="Q22" s="236"/>
      <c r="R22" s="236"/>
      <c r="S22" s="237"/>
    </row>
    <row r="23" spans="1:19" ht="13.5">
      <c r="A23" s="254"/>
      <c r="B23" s="229"/>
      <c r="C23" s="230"/>
      <c r="D23" s="230"/>
      <c r="E23" s="231"/>
      <c r="F23" s="232" t="s">
        <v>218</v>
      </c>
      <c r="G23" s="232"/>
      <c r="H23" s="232"/>
      <c r="I23" s="232"/>
      <c r="J23" s="232"/>
      <c r="K23" s="232"/>
      <c r="L23" s="233" t="s">
        <v>219</v>
      </c>
      <c r="M23" s="234"/>
      <c r="N23" s="234"/>
      <c r="O23" s="235"/>
      <c r="P23" s="236"/>
      <c r="Q23" s="236"/>
      <c r="R23" s="236"/>
      <c r="S23" s="237"/>
    </row>
    <row r="24" spans="1:20" ht="19.5" customHeight="1" thickBot="1">
      <c r="A24" s="254"/>
      <c r="B24" s="212" t="s">
        <v>79</v>
      </c>
      <c r="C24" s="213"/>
      <c r="D24" s="213"/>
      <c r="E24" s="213"/>
      <c r="F24" s="213"/>
      <c r="G24" s="214"/>
      <c r="H24" s="215" t="s">
        <v>154</v>
      </c>
      <c r="I24" s="213"/>
      <c r="J24" s="213"/>
      <c r="K24" s="213"/>
      <c r="L24" s="213"/>
      <c r="M24" s="213"/>
      <c r="N24" s="213"/>
      <c r="O24" s="213"/>
      <c r="P24" s="213"/>
      <c r="Q24" s="213"/>
      <c r="R24" s="214"/>
      <c r="S24" s="92">
        <f>S18/S17*100</f>
        <v>53.75</v>
      </c>
      <c r="T24" s="11" t="s">
        <v>155</v>
      </c>
    </row>
    <row r="25" spans="1:20" ht="19.5" customHeight="1">
      <c r="A25" s="254"/>
      <c r="B25" s="216" t="s">
        <v>156</v>
      </c>
      <c r="C25" s="195" t="s">
        <v>83</v>
      </c>
      <c r="D25" s="196"/>
      <c r="E25" s="196"/>
      <c r="F25" s="196"/>
      <c r="G25" s="196"/>
      <c r="H25" s="196"/>
      <c r="I25" s="196"/>
      <c r="J25" s="196"/>
      <c r="K25" s="196"/>
      <c r="L25" s="219"/>
      <c r="M25" s="12" t="s">
        <v>85</v>
      </c>
      <c r="N25" s="12" t="s">
        <v>85</v>
      </c>
      <c r="O25" s="12" t="s">
        <v>85</v>
      </c>
      <c r="P25" s="12" t="s">
        <v>85</v>
      </c>
      <c r="Q25" s="12" t="s">
        <v>85</v>
      </c>
      <c r="R25" s="12" t="s">
        <v>85</v>
      </c>
      <c r="S25" s="76"/>
      <c r="T25" s="11"/>
    </row>
    <row r="26" spans="1:20" ht="27.75" customHeight="1">
      <c r="A26" s="254"/>
      <c r="B26" s="217"/>
      <c r="C26" s="220" t="s">
        <v>157</v>
      </c>
      <c r="D26" s="221"/>
      <c r="E26" s="221"/>
      <c r="F26" s="221"/>
      <c r="G26" s="221"/>
      <c r="H26" s="221"/>
      <c r="I26" s="221"/>
      <c r="J26" s="221"/>
      <c r="K26" s="221"/>
      <c r="L26" s="222"/>
      <c r="M26" s="9"/>
      <c r="N26" s="9"/>
      <c r="O26" s="9"/>
      <c r="P26" s="9"/>
      <c r="Q26" s="9"/>
      <c r="R26" s="9"/>
      <c r="S26" s="13">
        <f>SUM(M26:R26)</f>
        <v>0</v>
      </c>
      <c r="T26" s="11" t="s">
        <v>158</v>
      </c>
    </row>
    <row r="27" spans="1:20" ht="19.5" customHeight="1" thickBot="1">
      <c r="A27" s="255"/>
      <c r="B27" s="218"/>
      <c r="C27" s="223" t="s">
        <v>84</v>
      </c>
      <c r="D27" s="224"/>
      <c r="E27" s="224"/>
      <c r="F27" s="224"/>
      <c r="G27" s="224"/>
      <c r="H27" s="224"/>
      <c r="I27" s="224"/>
      <c r="J27" s="224"/>
      <c r="K27" s="224"/>
      <c r="L27" s="225"/>
      <c r="M27" s="226" t="s">
        <v>195</v>
      </c>
      <c r="N27" s="227"/>
      <c r="O27" s="227"/>
      <c r="P27" s="227"/>
      <c r="Q27" s="227"/>
      <c r="R27" s="228"/>
      <c r="S27" s="13">
        <f>SUM(M27:R27)</f>
        <v>0</v>
      </c>
      <c r="T27" s="11" t="s">
        <v>155</v>
      </c>
    </row>
    <row r="28" spans="1:20" ht="19.5" customHeight="1">
      <c r="A28" s="253" t="s">
        <v>35</v>
      </c>
      <c r="B28" s="241" t="s">
        <v>31</v>
      </c>
      <c r="C28" s="241"/>
      <c r="D28" s="241"/>
      <c r="E28" s="241"/>
      <c r="F28" s="241"/>
      <c r="G28" s="241"/>
      <c r="H28" s="241"/>
      <c r="I28" s="241"/>
      <c r="J28" s="241"/>
      <c r="K28" s="241"/>
      <c r="L28" s="242"/>
      <c r="M28" s="96">
        <v>8</v>
      </c>
      <c r="N28" s="96">
        <v>10</v>
      </c>
      <c r="O28" s="96">
        <v>15</v>
      </c>
      <c r="P28" s="96">
        <v>18</v>
      </c>
      <c r="Q28" s="96">
        <v>23</v>
      </c>
      <c r="R28" s="96">
        <v>32</v>
      </c>
      <c r="S28" s="76">
        <f>SUM(M28:R28)</f>
        <v>106</v>
      </c>
      <c r="T28" s="77" t="s">
        <v>160</v>
      </c>
    </row>
    <row r="29" spans="1:20" ht="19.5" customHeight="1">
      <c r="A29" s="254"/>
      <c r="B29" s="190" t="s">
        <v>24</v>
      </c>
      <c r="C29" s="190"/>
      <c r="D29" s="190"/>
      <c r="E29" s="190"/>
      <c r="F29" s="190"/>
      <c r="G29" s="190"/>
      <c r="H29" s="190"/>
      <c r="I29" s="190"/>
      <c r="J29" s="190"/>
      <c r="K29" s="190"/>
      <c r="L29" s="203"/>
      <c r="M29" s="94">
        <v>8</v>
      </c>
      <c r="N29" s="94">
        <v>10</v>
      </c>
      <c r="O29" s="94">
        <v>15</v>
      </c>
      <c r="P29" s="94">
        <v>18</v>
      </c>
      <c r="Q29" s="94">
        <v>21</v>
      </c>
      <c r="R29" s="94">
        <v>28</v>
      </c>
      <c r="S29" s="13">
        <f>SUM(M29:R29)</f>
        <v>100</v>
      </c>
      <c r="T29" s="10" t="s">
        <v>161</v>
      </c>
    </row>
    <row r="30" spans="1:19" ht="13.5">
      <c r="A30" s="254"/>
      <c r="B30" s="215" t="s">
        <v>37</v>
      </c>
      <c r="C30" s="213"/>
      <c r="D30" s="213"/>
      <c r="E30" s="213"/>
      <c r="F30" s="213"/>
      <c r="G30" s="214"/>
      <c r="H30" s="247" t="s">
        <v>0</v>
      </c>
      <c r="I30" s="190"/>
      <c r="J30" s="190"/>
      <c r="K30" s="248"/>
      <c r="L30" s="249" t="s">
        <v>39</v>
      </c>
      <c r="M30" s="250"/>
      <c r="N30" s="250"/>
      <c r="O30" s="250"/>
      <c r="P30" s="250"/>
      <c r="Q30" s="250"/>
      <c r="R30" s="250"/>
      <c r="S30" s="251"/>
    </row>
    <row r="31" spans="1:19" ht="13.5">
      <c r="A31" s="254"/>
      <c r="B31" s="243"/>
      <c r="C31" s="230"/>
      <c r="D31" s="230"/>
      <c r="E31" s="230"/>
      <c r="F31" s="230"/>
      <c r="G31" s="231"/>
      <c r="H31" s="247" t="s">
        <v>1</v>
      </c>
      <c r="I31" s="190"/>
      <c r="J31" s="190"/>
      <c r="K31" s="248"/>
      <c r="L31" s="249" t="s">
        <v>214</v>
      </c>
      <c r="M31" s="250"/>
      <c r="N31" s="250"/>
      <c r="O31" s="250"/>
      <c r="P31" s="250"/>
      <c r="Q31" s="250"/>
      <c r="R31" s="250"/>
      <c r="S31" s="251"/>
    </row>
    <row r="32" spans="1:19" ht="13.5">
      <c r="A32" s="254"/>
      <c r="B32" s="244"/>
      <c r="C32" s="245"/>
      <c r="D32" s="245"/>
      <c r="E32" s="245"/>
      <c r="F32" s="245"/>
      <c r="G32" s="246"/>
      <c r="H32" s="247" t="s">
        <v>38</v>
      </c>
      <c r="I32" s="190"/>
      <c r="J32" s="190"/>
      <c r="K32" s="248"/>
      <c r="L32" s="249" t="s">
        <v>194</v>
      </c>
      <c r="M32" s="250"/>
      <c r="N32" s="250"/>
      <c r="O32" s="250"/>
      <c r="P32" s="250"/>
      <c r="Q32" s="250"/>
      <c r="R32" s="250"/>
      <c r="S32" s="251"/>
    </row>
    <row r="33" spans="1:19" ht="13.5">
      <c r="A33" s="254"/>
      <c r="B33" s="212" t="s">
        <v>2</v>
      </c>
      <c r="C33" s="213"/>
      <c r="D33" s="213"/>
      <c r="E33" s="214"/>
      <c r="F33" s="249" t="s">
        <v>220</v>
      </c>
      <c r="G33" s="250"/>
      <c r="H33" s="250"/>
      <c r="I33" s="250"/>
      <c r="J33" s="250"/>
      <c r="K33" s="292"/>
      <c r="L33" s="236" t="s">
        <v>221</v>
      </c>
      <c r="M33" s="236"/>
      <c r="N33" s="236"/>
      <c r="O33" s="236"/>
      <c r="P33" s="236" t="s">
        <v>222</v>
      </c>
      <c r="Q33" s="236"/>
      <c r="R33" s="236"/>
      <c r="S33" s="237"/>
    </row>
    <row r="34" spans="1:19" ht="13.5">
      <c r="A34" s="254"/>
      <c r="B34" s="229"/>
      <c r="C34" s="230"/>
      <c r="D34" s="230"/>
      <c r="E34" s="231"/>
      <c r="F34" s="249"/>
      <c r="G34" s="250"/>
      <c r="H34" s="250"/>
      <c r="I34" s="250"/>
      <c r="J34" s="250"/>
      <c r="K34" s="292"/>
      <c r="L34" s="236"/>
      <c r="M34" s="236"/>
      <c r="N34" s="236"/>
      <c r="O34" s="236"/>
      <c r="P34" s="236"/>
      <c r="Q34" s="236"/>
      <c r="R34" s="236"/>
      <c r="S34" s="237"/>
    </row>
    <row r="35" spans="1:20" ht="19.5" customHeight="1" thickBot="1">
      <c r="A35" s="254"/>
      <c r="B35" s="212" t="s">
        <v>79</v>
      </c>
      <c r="C35" s="213"/>
      <c r="D35" s="213"/>
      <c r="E35" s="213"/>
      <c r="F35" s="213"/>
      <c r="G35" s="214"/>
      <c r="H35" s="215" t="s">
        <v>80</v>
      </c>
      <c r="I35" s="266"/>
      <c r="J35" s="266"/>
      <c r="K35" s="266"/>
      <c r="L35" s="266"/>
      <c r="M35" s="266"/>
      <c r="N35" s="266"/>
      <c r="O35" s="266"/>
      <c r="P35" s="266"/>
      <c r="Q35" s="266"/>
      <c r="R35" s="267"/>
      <c r="S35" s="92">
        <f>S29/S28*100</f>
        <v>94.33962264150944</v>
      </c>
      <c r="T35" s="11" t="s">
        <v>155</v>
      </c>
    </row>
    <row r="36" spans="1:20" ht="19.5" customHeight="1">
      <c r="A36" s="254"/>
      <c r="B36" s="216" t="s">
        <v>156</v>
      </c>
      <c r="C36" s="195" t="s">
        <v>83</v>
      </c>
      <c r="D36" s="196"/>
      <c r="E36" s="196"/>
      <c r="F36" s="196"/>
      <c r="G36" s="196"/>
      <c r="H36" s="196"/>
      <c r="I36" s="196"/>
      <c r="J36" s="196"/>
      <c r="K36" s="196"/>
      <c r="L36" s="219"/>
      <c r="M36" s="12" t="s">
        <v>85</v>
      </c>
      <c r="N36" s="12" t="s">
        <v>85</v>
      </c>
      <c r="O36" s="12" t="s">
        <v>85</v>
      </c>
      <c r="P36" s="12" t="s">
        <v>85</v>
      </c>
      <c r="Q36" s="12" t="s">
        <v>85</v>
      </c>
      <c r="R36" s="12" t="s">
        <v>85</v>
      </c>
      <c r="S36" s="76"/>
      <c r="T36" s="11"/>
    </row>
    <row r="37" spans="1:20" ht="27.75" customHeight="1">
      <c r="A37" s="254"/>
      <c r="B37" s="217"/>
      <c r="C37" s="220" t="s">
        <v>162</v>
      </c>
      <c r="D37" s="221"/>
      <c r="E37" s="221"/>
      <c r="F37" s="221"/>
      <c r="G37" s="221"/>
      <c r="H37" s="221"/>
      <c r="I37" s="221"/>
      <c r="J37" s="221"/>
      <c r="K37" s="221"/>
      <c r="L37" s="222"/>
      <c r="M37" s="9"/>
      <c r="N37" s="9"/>
      <c r="O37" s="9"/>
      <c r="P37" s="9"/>
      <c r="Q37" s="9"/>
      <c r="R37" s="9"/>
      <c r="S37" s="13">
        <f>SUM(M37:R37)</f>
        <v>0</v>
      </c>
      <c r="T37" s="11" t="s">
        <v>196</v>
      </c>
    </row>
    <row r="38" spans="1:20" ht="19.5" customHeight="1" thickBot="1">
      <c r="A38" s="254"/>
      <c r="B38" s="218"/>
      <c r="C38" s="223" t="s">
        <v>84</v>
      </c>
      <c r="D38" s="224"/>
      <c r="E38" s="224"/>
      <c r="F38" s="224"/>
      <c r="G38" s="224"/>
      <c r="H38" s="224"/>
      <c r="I38" s="224"/>
      <c r="J38" s="224"/>
      <c r="K38" s="224"/>
      <c r="L38" s="225"/>
      <c r="M38" s="226" t="s">
        <v>197</v>
      </c>
      <c r="N38" s="227"/>
      <c r="O38" s="227"/>
      <c r="P38" s="227"/>
      <c r="Q38" s="227"/>
      <c r="R38" s="228"/>
      <c r="S38" s="81">
        <f>SUM(M38:R38)</f>
        <v>0</v>
      </c>
      <c r="T38" s="11" t="s">
        <v>155</v>
      </c>
    </row>
    <row r="39" spans="1:20" ht="19.5" customHeight="1">
      <c r="A39" s="253" t="s">
        <v>36</v>
      </c>
      <c r="B39" s="230" t="s">
        <v>32</v>
      </c>
      <c r="C39" s="230"/>
      <c r="D39" s="230"/>
      <c r="E39" s="230"/>
      <c r="F39" s="230"/>
      <c r="G39" s="230"/>
      <c r="H39" s="230"/>
      <c r="I39" s="230"/>
      <c r="J39" s="230"/>
      <c r="K39" s="230"/>
      <c r="L39" s="293"/>
      <c r="M39" s="95">
        <v>5</v>
      </c>
      <c r="N39" s="95">
        <v>7</v>
      </c>
      <c r="O39" s="95">
        <v>10</v>
      </c>
      <c r="P39" s="95">
        <v>11</v>
      </c>
      <c r="Q39" s="95">
        <v>15</v>
      </c>
      <c r="R39" s="95">
        <v>14</v>
      </c>
      <c r="S39" s="107">
        <f>SUM(M39:R39)</f>
        <v>62</v>
      </c>
      <c r="T39" s="77" t="s">
        <v>198</v>
      </c>
    </row>
    <row r="40" spans="1:20" ht="19.5" customHeight="1">
      <c r="A40" s="254"/>
      <c r="B40" s="190" t="s">
        <v>24</v>
      </c>
      <c r="C40" s="190"/>
      <c r="D40" s="190"/>
      <c r="E40" s="190"/>
      <c r="F40" s="190"/>
      <c r="G40" s="190"/>
      <c r="H40" s="190"/>
      <c r="I40" s="190"/>
      <c r="J40" s="190"/>
      <c r="K40" s="190"/>
      <c r="L40" s="203"/>
      <c r="M40" s="94">
        <v>3</v>
      </c>
      <c r="N40" s="94">
        <v>5</v>
      </c>
      <c r="O40" s="94">
        <v>8</v>
      </c>
      <c r="P40" s="94">
        <v>10</v>
      </c>
      <c r="Q40" s="94">
        <v>12</v>
      </c>
      <c r="R40" s="94">
        <v>12</v>
      </c>
      <c r="S40" s="13">
        <f>SUM(M40:R40)</f>
        <v>50</v>
      </c>
      <c r="T40" s="10" t="s">
        <v>199</v>
      </c>
    </row>
    <row r="41" spans="1:19" ht="13.5">
      <c r="A41" s="254"/>
      <c r="B41" s="215" t="s">
        <v>37</v>
      </c>
      <c r="C41" s="213"/>
      <c r="D41" s="213"/>
      <c r="E41" s="213"/>
      <c r="F41" s="213"/>
      <c r="G41" s="214"/>
      <c r="H41" s="247" t="s">
        <v>0</v>
      </c>
      <c r="I41" s="190"/>
      <c r="J41" s="190"/>
      <c r="K41" s="248"/>
      <c r="L41" s="249" t="s">
        <v>40</v>
      </c>
      <c r="M41" s="250"/>
      <c r="N41" s="250"/>
      <c r="O41" s="250"/>
      <c r="P41" s="250"/>
      <c r="Q41" s="250"/>
      <c r="R41" s="250"/>
      <c r="S41" s="251"/>
    </row>
    <row r="42" spans="1:19" ht="13.5">
      <c r="A42" s="254"/>
      <c r="B42" s="243"/>
      <c r="C42" s="230"/>
      <c r="D42" s="230"/>
      <c r="E42" s="230"/>
      <c r="F42" s="230"/>
      <c r="G42" s="231"/>
      <c r="H42" s="247" t="s">
        <v>1</v>
      </c>
      <c r="I42" s="190"/>
      <c r="J42" s="190"/>
      <c r="K42" s="248"/>
      <c r="L42" s="249" t="s">
        <v>224</v>
      </c>
      <c r="M42" s="250"/>
      <c r="N42" s="250"/>
      <c r="O42" s="250"/>
      <c r="P42" s="250"/>
      <c r="Q42" s="250"/>
      <c r="R42" s="250"/>
      <c r="S42" s="251"/>
    </row>
    <row r="43" spans="1:19" ht="13.5">
      <c r="A43" s="254"/>
      <c r="B43" s="244"/>
      <c r="C43" s="245"/>
      <c r="D43" s="245"/>
      <c r="E43" s="245"/>
      <c r="F43" s="245"/>
      <c r="G43" s="246"/>
      <c r="H43" s="247" t="s">
        <v>38</v>
      </c>
      <c r="I43" s="190"/>
      <c r="J43" s="190"/>
      <c r="K43" s="248"/>
      <c r="L43" s="249" t="s">
        <v>223</v>
      </c>
      <c r="M43" s="250"/>
      <c r="N43" s="250"/>
      <c r="O43" s="250"/>
      <c r="P43" s="250"/>
      <c r="Q43" s="250"/>
      <c r="R43" s="250"/>
      <c r="S43" s="251"/>
    </row>
    <row r="44" spans="1:19" ht="13.5">
      <c r="A44" s="254"/>
      <c r="B44" s="212" t="s">
        <v>2</v>
      </c>
      <c r="C44" s="213"/>
      <c r="D44" s="213"/>
      <c r="E44" s="214"/>
      <c r="F44" s="249" t="s">
        <v>200</v>
      </c>
      <c r="G44" s="250"/>
      <c r="H44" s="250"/>
      <c r="I44" s="250"/>
      <c r="J44" s="250"/>
      <c r="K44" s="292"/>
      <c r="L44" s="236" t="s">
        <v>225</v>
      </c>
      <c r="M44" s="236"/>
      <c r="N44" s="236"/>
      <c r="O44" s="236"/>
      <c r="P44" s="236"/>
      <c r="Q44" s="236"/>
      <c r="R44" s="236"/>
      <c r="S44" s="237"/>
    </row>
    <row r="45" spans="1:19" ht="13.5">
      <c r="A45" s="254"/>
      <c r="B45" s="229"/>
      <c r="C45" s="230"/>
      <c r="D45" s="230"/>
      <c r="E45" s="231"/>
      <c r="F45" s="249"/>
      <c r="G45" s="250"/>
      <c r="H45" s="250"/>
      <c r="I45" s="250"/>
      <c r="J45" s="250"/>
      <c r="K45" s="292"/>
      <c r="L45" s="236"/>
      <c r="M45" s="236"/>
      <c r="N45" s="236"/>
      <c r="O45" s="236"/>
      <c r="P45" s="236"/>
      <c r="Q45" s="236"/>
      <c r="R45" s="236"/>
      <c r="S45" s="237"/>
    </row>
    <row r="46" spans="1:20" ht="19.5" customHeight="1" thickBot="1">
      <c r="A46" s="254"/>
      <c r="B46" s="212" t="s">
        <v>79</v>
      </c>
      <c r="C46" s="213"/>
      <c r="D46" s="213"/>
      <c r="E46" s="213"/>
      <c r="F46" s="213"/>
      <c r="G46" s="214"/>
      <c r="H46" s="215" t="s">
        <v>201</v>
      </c>
      <c r="I46" s="213"/>
      <c r="J46" s="213"/>
      <c r="K46" s="213"/>
      <c r="L46" s="213"/>
      <c r="M46" s="213"/>
      <c r="N46" s="213"/>
      <c r="O46" s="213"/>
      <c r="P46" s="213"/>
      <c r="Q46" s="213"/>
      <c r="R46" s="214"/>
      <c r="S46" s="92">
        <f>S40/S39*100</f>
        <v>80.64516129032258</v>
      </c>
      <c r="T46" s="11" t="s">
        <v>155</v>
      </c>
    </row>
    <row r="47" spans="1:20" ht="19.5" customHeight="1">
      <c r="A47" s="254"/>
      <c r="B47" s="216" t="s">
        <v>156</v>
      </c>
      <c r="C47" s="195" t="s">
        <v>83</v>
      </c>
      <c r="D47" s="196"/>
      <c r="E47" s="196"/>
      <c r="F47" s="196"/>
      <c r="G47" s="196"/>
      <c r="H47" s="196"/>
      <c r="I47" s="196"/>
      <c r="J47" s="196"/>
      <c r="K47" s="196"/>
      <c r="L47" s="219"/>
      <c r="M47" s="144" t="s">
        <v>13</v>
      </c>
      <c r="N47" s="144" t="s">
        <v>14</v>
      </c>
      <c r="O47" s="144" t="s">
        <v>15</v>
      </c>
      <c r="P47" s="144" t="s">
        <v>16</v>
      </c>
      <c r="Q47" s="144" t="s">
        <v>17</v>
      </c>
      <c r="R47" s="144" t="s">
        <v>18</v>
      </c>
      <c r="S47" s="76"/>
      <c r="T47" s="11"/>
    </row>
    <row r="48" spans="1:20" ht="27.75" customHeight="1">
      <c r="A48" s="254"/>
      <c r="B48" s="217"/>
      <c r="C48" s="220" t="s">
        <v>164</v>
      </c>
      <c r="D48" s="221"/>
      <c r="E48" s="221"/>
      <c r="F48" s="221"/>
      <c r="G48" s="221"/>
      <c r="H48" s="221"/>
      <c r="I48" s="221"/>
      <c r="J48" s="221"/>
      <c r="K48" s="221"/>
      <c r="L48" s="222"/>
      <c r="M48" s="94">
        <v>2</v>
      </c>
      <c r="N48" s="94">
        <v>4</v>
      </c>
      <c r="O48" s="94">
        <v>7</v>
      </c>
      <c r="P48" s="94">
        <v>7</v>
      </c>
      <c r="Q48" s="94">
        <v>11</v>
      </c>
      <c r="R48" s="94">
        <v>11</v>
      </c>
      <c r="S48" s="13">
        <f>SUM(M48:R48)</f>
        <v>42</v>
      </c>
      <c r="T48" s="10" t="s">
        <v>202</v>
      </c>
    </row>
    <row r="49" spans="1:20" ht="19.5" customHeight="1" thickBot="1">
      <c r="A49" s="255"/>
      <c r="B49" s="218"/>
      <c r="C49" s="223" t="s">
        <v>84</v>
      </c>
      <c r="D49" s="224"/>
      <c r="E49" s="224"/>
      <c r="F49" s="224"/>
      <c r="G49" s="224"/>
      <c r="H49" s="224"/>
      <c r="I49" s="224"/>
      <c r="J49" s="224"/>
      <c r="K49" s="224"/>
      <c r="L49" s="225"/>
      <c r="M49" s="226" t="s">
        <v>203</v>
      </c>
      <c r="N49" s="227"/>
      <c r="O49" s="227"/>
      <c r="P49" s="227"/>
      <c r="Q49" s="227"/>
      <c r="R49" s="228"/>
      <c r="S49" s="73">
        <f>S48/(S39-(S40-S48))*100</f>
        <v>77.77777777777779</v>
      </c>
      <c r="T49" s="11" t="s">
        <v>155</v>
      </c>
    </row>
    <row r="50" spans="1:19" ht="19.5" customHeight="1">
      <c r="A50" s="252" t="s">
        <v>168</v>
      </c>
      <c r="B50" s="241" t="s">
        <v>169</v>
      </c>
      <c r="C50" s="241"/>
      <c r="D50" s="241"/>
      <c r="E50" s="241"/>
      <c r="F50" s="241"/>
      <c r="G50" s="241"/>
      <c r="H50" s="241"/>
      <c r="I50" s="241"/>
      <c r="J50" s="241"/>
      <c r="K50" s="241"/>
      <c r="L50" s="242"/>
      <c r="M50" s="145">
        <v>6</v>
      </c>
      <c r="N50" s="145">
        <v>4</v>
      </c>
      <c r="O50" s="145">
        <v>4</v>
      </c>
      <c r="P50" s="145">
        <v>7</v>
      </c>
      <c r="Q50" s="145">
        <v>9</v>
      </c>
      <c r="R50" s="145">
        <v>8</v>
      </c>
      <c r="S50" s="76">
        <f>SUM(M50:R50)</f>
        <v>38</v>
      </c>
    </row>
    <row r="51" spans="1:19" ht="22.5" customHeight="1">
      <c r="A51" s="239"/>
      <c r="B51" s="190" t="s">
        <v>24</v>
      </c>
      <c r="C51" s="190"/>
      <c r="D51" s="190"/>
      <c r="E51" s="190"/>
      <c r="F51" s="190"/>
      <c r="G51" s="190"/>
      <c r="H51" s="190"/>
      <c r="I51" s="190"/>
      <c r="J51" s="190"/>
      <c r="K51" s="190"/>
      <c r="L51" s="203"/>
      <c r="M51" s="94">
        <v>3</v>
      </c>
      <c r="N51" s="94">
        <v>3</v>
      </c>
      <c r="O51" s="94">
        <v>3</v>
      </c>
      <c r="P51" s="94">
        <v>3</v>
      </c>
      <c r="Q51" s="94">
        <v>3</v>
      </c>
      <c r="R51" s="94">
        <v>3</v>
      </c>
      <c r="S51" s="13">
        <f>SUM(M51:R51)</f>
        <v>18</v>
      </c>
    </row>
    <row r="52" spans="1:19" ht="13.5" customHeight="1">
      <c r="A52" s="239"/>
      <c r="B52" s="215" t="s">
        <v>37</v>
      </c>
      <c r="C52" s="213"/>
      <c r="D52" s="213"/>
      <c r="E52" s="213"/>
      <c r="F52" s="213"/>
      <c r="G52" s="214"/>
      <c r="H52" s="247" t="s">
        <v>0</v>
      </c>
      <c r="I52" s="190"/>
      <c r="J52" s="190"/>
      <c r="K52" s="248"/>
      <c r="L52" s="249"/>
      <c r="M52" s="250"/>
      <c r="N52" s="250"/>
      <c r="O52" s="250"/>
      <c r="P52" s="250"/>
      <c r="Q52" s="250"/>
      <c r="R52" s="250"/>
      <c r="S52" s="251"/>
    </row>
    <row r="53" spans="1:19" ht="13.5">
      <c r="A53" s="239"/>
      <c r="B53" s="243"/>
      <c r="C53" s="230"/>
      <c r="D53" s="230"/>
      <c r="E53" s="230"/>
      <c r="F53" s="230"/>
      <c r="G53" s="231"/>
      <c r="H53" s="247" t="s">
        <v>1</v>
      </c>
      <c r="I53" s="190"/>
      <c r="J53" s="190"/>
      <c r="K53" s="248"/>
      <c r="L53" s="249"/>
      <c r="M53" s="250"/>
      <c r="N53" s="250"/>
      <c r="O53" s="250"/>
      <c r="P53" s="250"/>
      <c r="Q53" s="250"/>
      <c r="R53" s="250"/>
      <c r="S53" s="251"/>
    </row>
    <row r="54" spans="1:19" ht="15.75" customHeight="1">
      <c r="A54" s="239"/>
      <c r="B54" s="244"/>
      <c r="C54" s="245"/>
      <c r="D54" s="245"/>
      <c r="E54" s="245"/>
      <c r="F54" s="245"/>
      <c r="G54" s="246"/>
      <c r="H54" s="247" t="s">
        <v>38</v>
      </c>
      <c r="I54" s="190"/>
      <c r="J54" s="190"/>
      <c r="K54" s="248"/>
      <c r="L54" s="249"/>
      <c r="M54" s="250"/>
      <c r="N54" s="250"/>
      <c r="O54" s="250"/>
      <c r="P54" s="250"/>
      <c r="Q54" s="250"/>
      <c r="R54" s="250"/>
      <c r="S54" s="251"/>
    </row>
    <row r="55" spans="1:19" ht="13.5" customHeight="1">
      <c r="A55" s="239"/>
      <c r="B55" s="212" t="s">
        <v>2</v>
      </c>
      <c r="C55" s="213"/>
      <c r="D55" s="213"/>
      <c r="E55" s="214"/>
      <c r="F55" s="232"/>
      <c r="G55" s="232"/>
      <c r="H55" s="232"/>
      <c r="I55" s="232"/>
      <c r="J55" s="232"/>
      <c r="K55" s="232"/>
      <c r="L55" s="233"/>
      <c r="M55" s="234"/>
      <c r="N55" s="234"/>
      <c r="O55" s="235"/>
      <c r="P55" s="236"/>
      <c r="Q55" s="236"/>
      <c r="R55" s="236"/>
      <c r="S55" s="237"/>
    </row>
    <row r="56" spans="1:19" ht="13.5" customHeight="1">
      <c r="A56" s="239"/>
      <c r="B56" s="229"/>
      <c r="C56" s="230"/>
      <c r="D56" s="230"/>
      <c r="E56" s="231"/>
      <c r="F56" s="232"/>
      <c r="G56" s="232"/>
      <c r="H56" s="232"/>
      <c r="I56" s="232"/>
      <c r="J56" s="232"/>
      <c r="K56" s="232"/>
      <c r="L56" s="233"/>
      <c r="M56" s="234"/>
      <c r="N56" s="234"/>
      <c r="O56" s="235"/>
      <c r="P56" s="236"/>
      <c r="Q56" s="236"/>
      <c r="R56" s="236"/>
      <c r="S56" s="237"/>
    </row>
    <row r="57" spans="1:19" ht="14.25" customHeight="1" thickBot="1">
      <c r="A57" s="239"/>
      <c r="B57" s="212" t="s">
        <v>79</v>
      </c>
      <c r="C57" s="213"/>
      <c r="D57" s="213"/>
      <c r="E57" s="213"/>
      <c r="F57" s="213"/>
      <c r="G57" s="214"/>
      <c r="H57" s="215" t="s">
        <v>172</v>
      </c>
      <c r="I57" s="213"/>
      <c r="J57" s="213"/>
      <c r="K57" s="213"/>
      <c r="L57" s="213"/>
      <c r="M57" s="213"/>
      <c r="N57" s="213"/>
      <c r="O57" s="213"/>
      <c r="P57" s="213"/>
      <c r="Q57" s="213"/>
      <c r="R57" s="214"/>
      <c r="S57" s="92">
        <f>IF(ISERROR(S51/S50*100),,S51/S50*100)</f>
        <v>47.368421052631575</v>
      </c>
    </row>
    <row r="58" spans="1:19" ht="12.75" customHeight="1">
      <c r="A58" s="239"/>
      <c r="B58" s="216" t="s">
        <v>156</v>
      </c>
      <c r="C58" s="195" t="s">
        <v>83</v>
      </c>
      <c r="D58" s="196"/>
      <c r="E58" s="196"/>
      <c r="F58" s="196"/>
      <c r="G58" s="196"/>
      <c r="H58" s="196"/>
      <c r="I58" s="196"/>
      <c r="J58" s="196"/>
      <c r="K58" s="196"/>
      <c r="L58" s="219"/>
      <c r="M58" s="12" t="s">
        <v>85</v>
      </c>
      <c r="N58" s="12" t="s">
        <v>85</v>
      </c>
      <c r="O58" s="12" t="s">
        <v>85</v>
      </c>
      <c r="P58" s="12" t="s">
        <v>85</v>
      </c>
      <c r="Q58" s="12" t="s">
        <v>85</v>
      </c>
      <c r="R58" s="12" t="s">
        <v>85</v>
      </c>
      <c r="S58" s="76"/>
    </row>
    <row r="59" spans="1:19" ht="24.75" customHeight="1">
      <c r="A59" s="239"/>
      <c r="B59" s="217"/>
      <c r="C59" s="220" t="s">
        <v>173</v>
      </c>
      <c r="D59" s="221"/>
      <c r="E59" s="221"/>
      <c r="F59" s="221"/>
      <c r="G59" s="221"/>
      <c r="H59" s="221"/>
      <c r="I59" s="221"/>
      <c r="J59" s="221"/>
      <c r="K59" s="221"/>
      <c r="L59" s="222"/>
      <c r="M59" s="9"/>
      <c r="N59" s="9"/>
      <c r="O59" s="9"/>
      <c r="P59" s="9"/>
      <c r="Q59" s="9"/>
      <c r="R59" s="9"/>
      <c r="S59" s="13">
        <f>SUM(M59:R59)</f>
        <v>0</v>
      </c>
    </row>
    <row r="60" spans="1:19" ht="30.75" customHeight="1" thickBot="1">
      <c r="A60" s="240"/>
      <c r="B60" s="218"/>
      <c r="C60" s="223" t="s">
        <v>84</v>
      </c>
      <c r="D60" s="224"/>
      <c r="E60" s="224"/>
      <c r="F60" s="224"/>
      <c r="G60" s="224"/>
      <c r="H60" s="224"/>
      <c r="I60" s="224"/>
      <c r="J60" s="224"/>
      <c r="K60" s="224"/>
      <c r="L60" s="225"/>
      <c r="M60" s="226" t="s">
        <v>175</v>
      </c>
      <c r="N60" s="227"/>
      <c r="O60" s="227"/>
      <c r="P60" s="227"/>
      <c r="Q60" s="227"/>
      <c r="R60" s="228"/>
      <c r="S60" s="73">
        <f>IF(ISERROR(S59/(S50-(S51-S59))*100),,S59/(S50-(S51-S59))*100)</f>
        <v>0</v>
      </c>
    </row>
    <row r="61" spans="1:19" ht="24" customHeight="1">
      <c r="A61" s="238" t="s">
        <v>176</v>
      </c>
      <c r="B61" s="241" t="s">
        <v>177</v>
      </c>
      <c r="C61" s="241"/>
      <c r="D61" s="241"/>
      <c r="E61" s="241"/>
      <c r="F61" s="241"/>
      <c r="G61" s="241"/>
      <c r="H61" s="241"/>
      <c r="I61" s="241"/>
      <c r="J61" s="241"/>
      <c r="K61" s="241"/>
      <c r="L61" s="242"/>
      <c r="M61" s="96"/>
      <c r="N61" s="96"/>
      <c r="O61" s="96"/>
      <c r="P61" s="96"/>
      <c r="Q61" s="96"/>
      <c r="R61" s="96"/>
      <c r="S61" s="76">
        <f>SUM(M61:R61)</f>
        <v>0</v>
      </c>
    </row>
    <row r="62" spans="1:19" ht="20.25" customHeight="1">
      <c r="A62" s="239"/>
      <c r="B62" s="190" t="s">
        <v>24</v>
      </c>
      <c r="C62" s="190"/>
      <c r="D62" s="190"/>
      <c r="E62" s="190"/>
      <c r="F62" s="190"/>
      <c r="G62" s="190"/>
      <c r="H62" s="190"/>
      <c r="I62" s="190"/>
      <c r="J62" s="190"/>
      <c r="K62" s="190"/>
      <c r="L62" s="203"/>
      <c r="M62" s="94"/>
      <c r="N62" s="94"/>
      <c r="O62" s="94"/>
      <c r="P62" s="94"/>
      <c r="Q62" s="94"/>
      <c r="R62" s="94"/>
      <c r="S62" s="13">
        <f>SUM(M62:R62)</f>
        <v>0</v>
      </c>
    </row>
    <row r="63" spans="1:19" ht="13.5">
      <c r="A63" s="239"/>
      <c r="B63" s="215" t="s">
        <v>37</v>
      </c>
      <c r="C63" s="213"/>
      <c r="D63" s="213"/>
      <c r="E63" s="213"/>
      <c r="F63" s="213"/>
      <c r="G63" s="214"/>
      <c r="H63" s="247" t="s">
        <v>0</v>
      </c>
      <c r="I63" s="190"/>
      <c r="J63" s="190"/>
      <c r="K63" s="248"/>
      <c r="L63" s="249"/>
      <c r="M63" s="250"/>
      <c r="N63" s="250"/>
      <c r="O63" s="250"/>
      <c r="P63" s="250"/>
      <c r="Q63" s="250"/>
      <c r="R63" s="250"/>
      <c r="S63" s="251"/>
    </row>
    <row r="64" spans="1:19" ht="13.5">
      <c r="A64" s="239"/>
      <c r="B64" s="243"/>
      <c r="C64" s="230"/>
      <c r="D64" s="230"/>
      <c r="E64" s="230"/>
      <c r="F64" s="230"/>
      <c r="G64" s="231"/>
      <c r="H64" s="247" t="s">
        <v>1</v>
      </c>
      <c r="I64" s="190"/>
      <c r="J64" s="190"/>
      <c r="K64" s="248"/>
      <c r="L64" s="249"/>
      <c r="M64" s="250"/>
      <c r="N64" s="250"/>
      <c r="O64" s="250"/>
      <c r="P64" s="250"/>
      <c r="Q64" s="250"/>
      <c r="R64" s="250"/>
      <c r="S64" s="251"/>
    </row>
    <row r="65" spans="1:19" ht="13.5">
      <c r="A65" s="239"/>
      <c r="B65" s="244"/>
      <c r="C65" s="245"/>
      <c r="D65" s="245"/>
      <c r="E65" s="245"/>
      <c r="F65" s="245"/>
      <c r="G65" s="246"/>
      <c r="H65" s="247" t="s">
        <v>38</v>
      </c>
      <c r="I65" s="190"/>
      <c r="J65" s="190"/>
      <c r="K65" s="248"/>
      <c r="L65" s="249"/>
      <c r="M65" s="250"/>
      <c r="N65" s="250"/>
      <c r="O65" s="250"/>
      <c r="P65" s="250"/>
      <c r="Q65" s="250"/>
      <c r="R65" s="250"/>
      <c r="S65" s="251"/>
    </row>
    <row r="66" spans="1:19" ht="13.5">
      <c r="A66" s="239"/>
      <c r="B66" s="212" t="s">
        <v>2</v>
      </c>
      <c r="C66" s="213"/>
      <c r="D66" s="213"/>
      <c r="E66" s="214"/>
      <c r="F66" s="249"/>
      <c r="G66" s="250"/>
      <c r="H66" s="250"/>
      <c r="I66" s="250"/>
      <c r="J66" s="250"/>
      <c r="K66" s="292"/>
      <c r="L66" s="236"/>
      <c r="M66" s="236"/>
      <c r="N66" s="236"/>
      <c r="O66" s="236"/>
      <c r="P66" s="236"/>
      <c r="Q66" s="236"/>
      <c r="R66" s="236"/>
      <c r="S66" s="237"/>
    </row>
    <row r="67" spans="1:19" ht="13.5">
      <c r="A67" s="239"/>
      <c r="B67" s="229"/>
      <c r="C67" s="230"/>
      <c r="D67" s="230"/>
      <c r="E67" s="231"/>
      <c r="F67" s="232"/>
      <c r="G67" s="232"/>
      <c r="H67" s="232"/>
      <c r="I67" s="232"/>
      <c r="J67" s="232"/>
      <c r="K67" s="232"/>
      <c r="L67" s="233"/>
      <c r="M67" s="234"/>
      <c r="N67" s="234"/>
      <c r="O67" s="235"/>
      <c r="P67" s="236"/>
      <c r="Q67" s="236"/>
      <c r="R67" s="236"/>
      <c r="S67" s="237"/>
    </row>
    <row r="68" spans="1:19" ht="14.25" thickBot="1">
      <c r="A68" s="239"/>
      <c r="B68" s="212" t="s">
        <v>79</v>
      </c>
      <c r="C68" s="213"/>
      <c r="D68" s="213"/>
      <c r="E68" s="213"/>
      <c r="F68" s="213"/>
      <c r="G68" s="214"/>
      <c r="H68" s="215" t="s">
        <v>204</v>
      </c>
      <c r="I68" s="213"/>
      <c r="J68" s="213"/>
      <c r="K68" s="213"/>
      <c r="L68" s="213"/>
      <c r="M68" s="213"/>
      <c r="N68" s="213"/>
      <c r="O68" s="213"/>
      <c r="P68" s="213"/>
      <c r="Q68" s="213"/>
      <c r="R68" s="214"/>
      <c r="S68" s="92">
        <f>IF(ISERROR(S62/S61*100),,S62/S61*100)</f>
        <v>0</v>
      </c>
    </row>
    <row r="69" spans="1:19" ht="13.5">
      <c r="A69" s="239"/>
      <c r="B69" s="216" t="s">
        <v>156</v>
      </c>
      <c r="C69" s="195" t="s">
        <v>83</v>
      </c>
      <c r="D69" s="196"/>
      <c r="E69" s="196"/>
      <c r="F69" s="196"/>
      <c r="G69" s="196"/>
      <c r="H69" s="196"/>
      <c r="I69" s="196"/>
      <c r="J69" s="196"/>
      <c r="K69" s="196"/>
      <c r="L69" s="219"/>
      <c r="M69" s="144" t="s">
        <v>13</v>
      </c>
      <c r="N69" s="144" t="s">
        <v>14</v>
      </c>
      <c r="O69" s="144" t="s">
        <v>15</v>
      </c>
      <c r="P69" s="144" t="s">
        <v>16</v>
      </c>
      <c r="Q69" s="144" t="s">
        <v>17</v>
      </c>
      <c r="R69" s="144" t="s">
        <v>18</v>
      </c>
      <c r="S69" s="76"/>
    </row>
    <row r="70" spans="1:19" ht="21.75" customHeight="1">
      <c r="A70" s="239"/>
      <c r="B70" s="217"/>
      <c r="C70" s="220" t="s">
        <v>173</v>
      </c>
      <c r="D70" s="221"/>
      <c r="E70" s="221"/>
      <c r="F70" s="221"/>
      <c r="G70" s="221"/>
      <c r="H70" s="221"/>
      <c r="I70" s="221"/>
      <c r="J70" s="221"/>
      <c r="K70" s="221"/>
      <c r="L70" s="222"/>
      <c r="M70" s="9"/>
      <c r="N70" s="9"/>
      <c r="O70" s="9"/>
      <c r="P70" s="9"/>
      <c r="Q70" s="9"/>
      <c r="R70" s="9"/>
      <c r="S70" s="13">
        <f>SUM(M70:R70)</f>
        <v>0</v>
      </c>
    </row>
    <row r="71" spans="1:19" ht="14.25" thickBot="1">
      <c r="A71" s="240"/>
      <c r="B71" s="218"/>
      <c r="C71" s="223" t="s">
        <v>84</v>
      </c>
      <c r="D71" s="224"/>
      <c r="E71" s="224"/>
      <c r="F71" s="224"/>
      <c r="G71" s="224"/>
      <c r="H71" s="224"/>
      <c r="I71" s="224"/>
      <c r="J71" s="224"/>
      <c r="K71" s="224"/>
      <c r="L71" s="225"/>
      <c r="M71" s="226" t="s">
        <v>205</v>
      </c>
      <c r="N71" s="227"/>
      <c r="O71" s="227"/>
      <c r="P71" s="227"/>
      <c r="Q71" s="227"/>
      <c r="R71" s="228"/>
      <c r="S71" s="73">
        <f>IF(ISERROR(S70/(S61-(S62-S70))*100),,S70/(S61-(S62-S70))*100)</f>
        <v>0</v>
      </c>
    </row>
    <row r="72" ht="13.5">
      <c r="B72"/>
    </row>
    <row r="73" spans="1:8" ht="13.5">
      <c r="A73" s="14" t="s">
        <v>21</v>
      </c>
      <c r="B73" s="15"/>
      <c r="C73" s="16"/>
      <c r="D73" s="16"/>
      <c r="E73" s="16"/>
      <c r="F73" s="16"/>
      <c r="G73" s="16"/>
      <c r="H73" s="16"/>
    </row>
    <row r="74" spans="1:19" ht="13.5">
      <c r="A74" s="17" t="s">
        <v>25</v>
      </c>
      <c r="B74" s="208" t="s">
        <v>226</v>
      </c>
      <c r="C74" s="208"/>
      <c r="D74" s="208"/>
      <c r="E74" s="208"/>
      <c r="F74" s="208"/>
      <c r="G74" s="208"/>
      <c r="H74" s="208"/>
      <c r="I74" s="208"/>
      <c r="J74" s="208"/>
      <c r="K74" s="208"/>
      <c r="L74" s="208"/>
      <c r="M74" s="208"/>
      <c r="N74" s="208"/>
      <c r="O74" s="208"/>
      <c r="P74" s="208"/>
      <c r="Q74" s="208"/>
      <c r="R74" s="208"/>
      <c r="S74" s="208"/>
    </row>
    <row r="75" spans="1:19" ht="13.5">
      <c r="A75" s="17"/>
      <c r="B75" s="208"/>
      <c r="C75" s="208"/>
      <c r="D75" s="208"/>
      <c r="E75" s="208"/>
      <c r="F75" s="208"/>
      <c r="G75" s="208"/>
      <c r="H75" s="208"/>
      <c r="I75" s="208"/>
      <c r="J75" s="208"/>
      <c r="K75" s="208"/>
      <c r="L75" s="208"/>
      <c r="M75" s="208"/>
      <c r="N75" s="208"/>
      <c r="O75" s="208"/>
      <c r="P75" s="208"/>
      <c r="Q75" s="208"/>
      <c r="R75" s="208"/>
      <c r="S75" s="208"/>
    </row>
    <row r="76" spans="1:19" ht="13.5">
      <c r="A76" s="18" t="s">
        <v>26</v>
      </c>
      <c r="B76" s="209" t="s">
        <v>111</v>
      </c>
      <c r="C76" s="209"/>
      <c r="D76" s="209"/>
      <c r="E76" s="209"/>
      <c r="F76" s="209"/>
      <c r="G76" s="209"/>
      <c r="H76" s="209"/>
      <c r="I76" s="209"/>
      <c r="J76" s="209"/>
      <c r="K76" s="209"/>
      <c r="L76" s="209"/>
      <c r="M76" s="209"/>
      <c r="N76" s="209"/>
      <c r="O76" s="209"/>
      <c r="P76" s="209"/>
      <c r="Q76" s="209"/>
      <c r="R76" s="209"/>
      <c r="S76" s="209"/>
    </row>
    <row r="77" spans="1:19" ht="13.5">
      <c r="A77" s="18" t="s">
        <v>96</v>
      </c>
      <c r="B77" s="208" t="s">
        <v>206</v>
      </c>
      <c r="C77" s="208"/>
      <c r="D77" s="208"/>
      <c r="E77" s="208"/>
      <c r="F77" s="208"/>
      <c r="G77" s="208"/>
      <c r="H77" s="208"/>
      <c r="I77" s="208"/>
      <c r="J77" s="208"/>
      <c r="K77" s="208"/>
      <c r="L77" s="208"/>
      <c r="M77" s="208"/>
      <c r="N77" s="208"/>
      <c r="O77" s="208"/>
      <c r="P77" s="208"/>
      <c r="Q77" s="208"/>
      <c r="R77" s="208"/>
      <c r="S77" s="208"/>
    </row>
    <row r="78" spans="1:19" ht="13.5">
      <c r="A78" s="18"/>
      <c r="B78" s="208"/>
      <c r="C78" s="208"/>
      <c r="D78" s="208"/>
      <c r="E78" s="208"/>
      <c r="F78" s="208"/>
      <c r="G78" s="208"/>
      <c r="H78" s="208"/>
      <c r="I78" s="208"/>
      <c r="J78" s="208"/>
      <c r="K78" s="208"/>
      <c r="L78" s="208"/>
      <c r="M78" s="208"/>
      <c r="N78" s="208"/>
      <c r="O78" s="208"/>
      <c r="P78" s="208"/>
      <c r="Q78" s="208"/>
      <c r="R78" s="208"/>
      <c r="S78" s="208"/>
    </row>
    <row r="79" spans="1:19" ht="13.5">
      <c r="A79" s="18"/>
      <c r="B79" s="208"/>
      <c r="C79" s="208"/>
      <c r="D79" s="208"/>
      <c r="E79" s="208"/>
      <c r="F79" s="208"/>
      <c r="G79" s="208"/>
      <c r="H79" s="208"/>
      <c r="I79" s="208"/>
      <c r="J79" s="208"/>
      <c r="K79" s="208"/>
      <c r="L79" s="208"/>
      <c r="M79" s="208"/>
      <c r="N79" s="208"/>
      <c r="O79" s="208"/>
      <c r="P79" s="208"/>
      <c r="Q79" s="208"/>
      <c r="R79" s="208"/>
      <c r="S79" s="208"/>
    </row>
    <row r="80" spans="1:13" ht="13.5">
      <c r="A80" s="18" t="s">
        <v>87</v>
      </c>
      <c r="B80" s="19" t="s">
        <v>207</v>
      </c>
      <c r="C80" s="14"/>
      <c r="D80" s="14"/>
      <c r="E80" s="14"/>
      <c r="F80" s="14"/>
      <c r="G80" s="14"/>
      <c r="H80" s="14"/>
      <c r="I80" s="5"/>
      <c r="J80" s="5"/>
      <c r="K80" s="5"/>
      <c r="L80" s="5"/>
      <c r="M80" s="5"/>
    </row>
    <row r="81" spans="1:19" ht="13.5">
      <c r="A81" s="18" t="s">
        <v>97</v>
      </c>
      <c r="B81" s="208" t="s">
        <v>208</v>
      </c>
      <c r="C81" s="208"/>
      <c r="D81" s="208"/>
      <c r="E81" s="208"/>
      <c r="F81" s="208"/>
      <c r="G81" s="208"/>
      <c r="H81" s="208"/>
      <c r="I81" s="208"/>
      <c r="J81" s="208"/>
      <c r="K81" s="208"/>
      <c r="L81" s="208"/>
      <c r="M81" s="208"/>
      <c r="N81" s="208"/>
      <c r="O81" s="208"/>
      <c r="P81" s="208"/>
      <c r="Q81" s="208"/>
      <c r="R81" s="208"/>
      <c r="S81" s="208"/>
    </row>
    <row r="82" spans="1:19" ht="13.5">
      <c r="A82" s="18"/>
      <c r="B82" s="208"/>
      <c r="C82" s="208"/>
      <c r="D82" s="208"/>
      <c r="E82" s="208"/>
      <c r="F82" s="208"/>
      <c r="G82" s="208"/>
      <c r="H82" s="208"/>
      <c r="I82" s="208"/>
      <c r="J82" s="208"/>
      <c r="K82" s="208"/>
      <c r="L82" s="208"/>
      <c r="M82" s="208"/>
      <c r="N82" s="208"/>
      <c r="O82" s="208"/>
      <c r="P82" s="208"/>
      <c r="Q82" s="208"/>
      <c r="R82" s="208"/>
      <c r="S82" s="208"/>
    </row>
    <row r="83" ht="13.5">
      <c r="A83" s="18"/>
    </row>
    <row r="84" ht="13.5">
      <c r="A84" s="18"/>
    </row>
    <row r="85" spans="1:13" ht="13.5">
      <c r="A85" s="18"/>
      <c r="B85" s="19"/>
      <c r="C85" s="14"/>
      <c r="D85" s="14"/>
      <c r="E85" s="14"/>
      <c r="F85" s="14"/>
      <c r="G85" s="14"/>
      <c r="H85" s="14"/>
      <c r="I85" s="5"/>
      <c r="J85" s="5"/>
      <c r="K85" s="5"/>
      <c r="L85" s="5"/>
      <c r="M85" s="5"/>
    </row>
    <row r="86" spans="1:13" ht="13.5">
      <c r="A86" s="6"/>
      <c r="B86" s="146"/>
      <c r="C86" s="5"/>
      <c r="D86" s="5"/>
      <c r="E86" s="5"/>
      <c r="F86" s="5"/>
      <c r="G86" s="5"/>
      <c r="H86" s="5"/>
      <c r="I86" s="5"/>
      <c r="J86" s="5"/>
      <c r="K86" s="5"/>
      <c r="L86" s="5"/>
      <c r="M86" s="5"/>
    </row>
    <row r="87" spans="1:13" ht="13.5">
      <c r="A87" s="6"/>
      <c r="B87" s="146"/>
      <c r="C87" s="5"/>
      <c r="D87" s="5"/>
      <c r="E87" s="5"/>
      <c r="F87" s="5"/>
      <c r="G87" s="5"/>
      <c r="H87" s="5"/>
      <c r="I87" s="5"/>
      <c r="J87" s="5"/>
      <c r="K87" s="5"/>
      <c r="L87" s="5"/>
      <c r="M87" s="5"/>
    </row>
    <row r="88" spans="1:13" ht="13.5">
      <c r="A88" s="6"/>
      <c r="B88" s="6"/>
      <c r="C88" s="5"/>
      <c r="D88" s="5"/>
      <c r="E88" s="5"/>
      <c r="F88" s="5"/>
      <c r="G88" s="5"/>
      <c r="H88" s="5"/>
      <c r="I88" s="5"/>
      <c r="J88" s="5"/>
      <c r="K88" s="5"/>
      <c r="L88" s="5"/>
      <c r="M88" s="5"/>
    </row>
    <row r="89" spans="1:13" ht="13.5">
      <c r="A89" s="6"/>
      <c r="B89" s="6"/>
      <c r="C89" s="5"/>
      <c r="D89" s="5"/>
      <c r="E89" s="5"/>
      <c r="F89" s="5"/>
      <c r="G89" s="5"/>
      <c r="H89" s="5"/>
      <c r="I89" s="5"/>
      <c r="J89" s="5"/>
      <c r="K89" s="5"/>
      <c r="L89" s="5"/>
      <c r="M89" s="5"/>
    </row>
    <row r="90" spans="1:2" ht="13.5">
      <c r="A90" s="7"/>
      <c r="B90" s="7"/>
    </row>
    <row r="91" spans="1:2" ht="13.5">
      <c r="A91" s="7"/>
      <c r="B91" s="7"/>
    </row>
    <row r="92" spans="1:2" ht="13.5">
      <c r="A92" s="8"/>
      <c r="B92" s="7"/>
    </row>
    <row r="93" spans="1:2" ht="13.5">
      <c r="A93" s="8"/>
      <c r="B93" s="7"/>
    </row>
    <row r="94" spans="1:2" ht="13.5">
      <c r="A94" s="8"/>
      <c r="B94" s="7"/>
    </row>
    <row r="95" spans="1:2" ht="13.5">
      <c r="A95" s="3"/>
      <c r="B95" s="4"/>
    </row>
    <row r="96" spans="1:2" ht="13.5">
      <c r="A96" s="3"/>
      <c r="B96" s="4"/>
    </row>
  </sheetData>
  <sheetProtection/>
  <mergeCells count="142">
    <mergeCell ref="A2:S2"/>
    <mergeCell ref="P3:S3"/>
    <mergeCell ref="A6:A8"/>
    <mergeCell ref="C6:S6"/>
    <mergeCell ref="C7:S7"/>
    <mergeCell ref="C8:S8"/>
    <mergeCell ref="A9:A11"/>
    <mergeCell ref="M9:N9"/>
    <mergeCell ref="O9:S9"/>
    <mergeCell ref="C10:S10"/>
    <mergeCell ref="C11:S11"/>
    <mergeCell ref="A12:B12"/>
    <mergeCell ref="C12:S12"/>
    <mergeCell ref="A14:B15"/>
    <mergeCell ref="C14:K14"/>
    <mergeCell ref="S14:S15"/>
    <mergeCell ref="C15:K15"/>
    <mergeCell ref="A16:L16"/>
    <mergeCell ref="A17:A27"/>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7"/>
    <mergeCell ref="C25:L25"/>
    <mergeCell ref="C26:L26"/>
    <mergeCell ref="C27:L27"/>
    <mergeCell ref="M27:R27"/>
    <mergeCell ref="A28:A38"/>
    <mergeCell ref="B28:L28"/>
    <mergeCell ref="B29:L29"/>
    <mergeCell ref="B30:G32"/>
    <mergeCell ref="H30:K30"/>
    <mergeCell ref="L30:S30"/>
    <mergeCell ref="H31:K31"/>
    <mergeCell ref="L31:S31"/>
    <mergeCell ref="H32:K32"/>
    <mergeCell ref="L32:S32"/>
    <mergeCell ref="B33:E34"/>
    <mergeCell ref="F33:K33"/>
    <mergeCell ref="L33:O33"/>
    <mergeCell ref="P33:S33"/>
    <mergeCell ref="F34:K34"/>
    <mergeCell ref="L34:O34"/>
    <mergeCell ref="P34:S34"/>
    <mergeCell ref="B35:G35"/>
    <mergeCell ref="H35:R35"/>
    <mergeCell ref="B36:B38"/>
    <mergeCell ref="C36:L36"/>
    <mergeCell ref="C37:L37"/>
    <mergeCell ref="C38:L38"/>
    <mergeCell ref="M38:R38"/>
    <mergeCell ref="A39:A49"/>
    <mergeCell ref="B39:L39"/>
    <mergeCell ref="B40:L40"/>
    <mergeCell ref="B41:G43"/>
    <mergeCell ref="H41:K41"/>
    <mergeCell ref="L41:S41"/>
    <mergeCell ref="H42:K42"/>
    <mergeCell ref="L42:S42"/>
    <mergeCell ref="H43:K43"/>
    <mergeCell ref="L43:S43"/>
    <mergeCell ref="B44:E45"/>
    <mergeCell ref="F44:K44"/>
    <mergeCell ref="L44:O44"/>
    <mergeCell ref="P44:S44"/>
    <mergeCell ref="F45:K45"/>
    <mergeCell ref="L45:O45"/>
    <mergeCell ref="P45:S45"/>
    <mergeCell ref="B46:G46"/>
    <mergeCell ref="H46:R46"/>
    <mergeCell ref="B47:B49"/>
    <mergeCell ref="C47:L47"/>
    <mergeCell ref="C48:L48"/>
    <mergeCell ref="C49:L49"/>
    <mergeCell ref="M49:R49"/>
    <mergeCell ref="A50:A60"/>
    <mergeCell ref="B50:L50"/>
    <mergeCell ref="B51:L51"/>
    <mergeCell ref="B52:G54"/>
    <mergeCell ref="H52:K52"/>
    <mergeCell ref="L52:S52"/>
    <mergeCell ref="H53:K53"/>
    <mergeCell ref="L53:S53"/>
    <mergeCell ref="H54:K54"/>
    <mergeCell ref="L54:S54"/>
    <mergeCell ref="B55:E56"/>
    <mergeCell ref="F55:K55"/>
    <mergeCell ref="L55:O55"/>
    <mergeCell ref="P55:S55"/>
    <mergeCell ref="F56:K56"/>
    <mergeCell ref="L56:O56"/>
    <mergeCell ref="P56:S56"/>
    <mergeCell ref="B57:G57"/>
    <mergeCell ref="H57:R57"/>
    <mergeCell ref="B58:B60"/>
    <mergeCell ref="C58:L58"/>
    <mergeCell ref="C59:L59"/>
    <mergeCell ref="C60:L60"/>
    <mergeCell ref="M60:R60"/>
    <mergeCell ref="A61:A71"/>
    <mergeCell ref="B61:L61"/>
    <mergeCell ref="B62:L62"/>
    <mergeCell ref="B63:G65"/>
    <mergeCell ref="H63:K63"/>
    <mergeCell ref="L63:S63"/>
    <mergeCell ref="H64:K64"/>
    <mergeCell ref="L64:S64"/>
    <mergeCell ref="H65:K65"/>
    <mergeCell ref="L65:S65"/>
    <mergeCell ref="M71:R71"/>
    <mergeCell ref="B66:E67"/>
    <mergeCell ref="F66:K66"/>
    <mergeCell ref="L66:O66"/>
    <mergeCell ref="P66:S66"/>
    <mergeCell ref="F67:K67"/>
    <mergeCell ref="L67:O67"/>
    <mergeCell ref="P67:S67"/>
    <mergeCell ref="B74:S75"/>
    <mergeCell ref="B76:S76"/>
    <mergeCell ref="B77:S79"/>
    <mergeCell ref="B81:S82"/>
    <mergeCell ref="B68:G68"/>
    <mergeCell ref="H68:R68"/>
    <mergeCell ref="B69:B71"/>
    <mergeCell ref="C69:L69"/>
    <mergeCell ref="C70:L70"/>
    <mergeCell ref="C71:L71"/>
  </mergeCells>
  <conditionalFormatting sqref="S24 S35 S46">
    <cfRule type="cellIs" priority="10" dxfId="0" operator="greaterThan" stopIfTrue="1">
      <formula>90</formula>
    </cfRule>
  </conditionalFormatting>
  <conditionalFormatting sqref="S49">
    <cfRule type="cellIs" priority="9" dxfId="0" operator="greaterThan" stopIfTrue="1">
      <formula>90</formula>
    </cfRule>
  </conditionalFormatting>
  <conditionalFormatting sqref="S50:S51">
    <cfRule type="cellIs" priority="8" dxfId="29" operator="equal" stopIfTrue="1">
      <formula>0</formula>
    </cfRule>
  </conditionalFormatting>
  <conditionalFormatting sqref="S59">
    <cfRule type="cellIs" priority="7" dxfId="29" operator="equal" stopIfTrue="1">
      <formula>0</formula>
    </cfRule>
  </conditionalFormatting>
  <conditionalFormatting sqref="S57">
    <cfRule type="cellIs" priority="6" dxfId="0" operator="greaterThan" stopIfTrue="1">
      <formula>80</formula>
    </cfRule>
  </conditionalFormatting>
  <conditionalFormatting sqref="S60">
    <cfRule type="cellIs" priority="5" dxfId="0" operator="greaterThan" stopIfTrue="1">
      <formula>80</formula>
    </cfRule>
  </conditionalFormatting>
  <conditionalFormatting sqref="S61:S62">
    <cfRule type="cellIs" priority="4" dxfId="29" operator="equal" stopIfTrue="1">
      <formula>0</formula>
    </cfRule>
  </conditionalFormatting>
  <conditionalFormatting sqref="S70">
    <cfRule type="cellIs" priority="3" dxfId="29" operator="equal" stopIfTrue="1">
      <formula>0</formula>
    </cfRule>
  </conditionalFormatting>
  <conditionalFormatting sqref="S68">
    <cfRule type="cellIs" priority="2" dxfId="0" operator="greaterThan" stopIfTrue="1">
      <formula>80</formula>
    </cfRule>
  </conditionalFormatting>
  <conditionalFormatting sqref="S71">
    <cfRule type="cellIs" priority="1" dxfId="0" operator="greaterThan" stopIfTrue="1">
      <formula>80</formula>
    </cfRule>
  </conditionalFormatting>
  <printOptions/>
  <pageMargins left="0.7" right="0.7" top="0.75" bottom="0.75" header="0.3" footer="0.3"/>
  <pageSetup fitToHeight="0" fitToWidth="1" horizontalDpi="600" verticalDpi="600" orientation="portrait" paperSize="9" scale="73" r:id="rId2"/>
  <rowBreaks count="1" manualBreakCount="1">
    <brk id="60"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E9" sqref="E9"/>
    </sheetView>
  </sheetViews>
  <sheetFormatPr defaultColWidth="5.25390625" defaultRowHeight="13.5"/>
  <cols>
    <col min="1" max="1" width="1.875" style="75" customWidth="1"/>
    <col min="2" max="2" width="4.75390625" style="75" customWidth="1"/>
    <col min="3" max="3" width="11.00390625" style="75" customWidth="1"/>
    <col min="4" max="4" width="28.25390625" style="75" customWidth="1"/>
    <col min="5" max="5" width="25.75390625" style="75" customWidth="1"/>
    <col min="6" max="6" width="10.50390625" style="82" customWidth="1"/>
    <col min="7" max="7" width="8.50390625" style="75" bestFit="1" customWidth="1"/>
    <col min="8" max="8" width="1.625" style="75" customWidth="1"/>
    <col min="9" max="9" width="5.25390625" style="75" customWidth="1"/>
    <col min="10" max="10" width="2.25390625" style="75" customWidth="1"/>
    <col min="11" max="16384" width="5.25390625" style="75" customWidth="1"/>
  </cols>
  <sheetData>
    <row r="1" ht="14.25">
      <c r="G1" s="85" t="s">
        <v>74</v>
      </c>
    </row>
    <row r="2" spans="2:7" ht="14.25">
      <c r="B2" s="314" t="s">
        <v>75</v>
      </c>
      <c r="C2" s="314"/>
      <c r="D2" s="314"/>
      <c r="E2" s="314"/>
      <c r="F2" s="314"/>
      <c r="G2" s="314"/>
    </row>
    <row r="3" spans="2:7" ht="14.25">
      <c r="B3" s="148" t="s">
        <v>229</v>
      </c>
      <c r="C3" s="84"/>
      <c r="D3" s="84"/>
      <c r="E3" s="84"/>
      <c r="F3" s="84"/>
      <c r="G3" s="104" t="s">
        <v>228</v>
      </c>
    </row>
    <row r="4" spans="2:7" ht="12.75" thickBot="1">
      <c r="B4" s="315" t="s">
        <v>230</v>
      </c>
      <c r="C4" s="315"/>
      <c r="D4" s="315"/>
      <c r="E4" s="315"/>
      <c r="F4" s="315"/>
      <c r="G4" s="315"/>
    </row>
    <row r="5" spans="2:7" s="82" customFormat="1" ht="21">
      <c r="B5" s="103" t="s">
        <v>93</v>
      </c>
      <c r="C5" s="89" t="s">
        <v>70</v>
      </c>
      <c r="D5" s="89" t="s">
        <v>73</v>
      </c>
      <c r="E5" s="316" t="s">
        <v>231</v>
      </c>
      <c r="F5" s="317"/>
      <c r="G5" s="86" t="s">
        <v>76</v>
      </c>
    </row>
    <row r="6" spans="2:7" s="82" customFormat="1" ht="33" customHeight="1">
      <c r="B6" s="318">
        <v>1</v>
      </c>
      <c r="C6" s="320" t="s">
        <v>232</v>
      </c>
      <c r="D6" s="149"/>
      <c r="E6" s="150" t="s">
        <v>233</v>
      </c>
      <c r="F6" s="151" t="s">
        <v>234</v>
      </c>
      <c r="G6" s="322" t="s">
        <v>235</v>
      </c>
    </row>
    <row r="7" spans="2:7" s="82" customFormat="1" ht="39.75" customHeight="1">
      <c r="B7" s="319"/>
      <c r="C7" s="321"/>
      <c r="D7" s="147" t="s">
        <v>236</v>
      </c>
      <c r="E7" s="105" t="s">
        <v>72</v>
      </c>
      <c r="F7" s="152" t="s">
        <v>234</v>
      </c>
      <c r="G7" s="323"/>
    </row>
    <row r="8" spans="2:7" s="82" customFormat="1" ht="49.5" customHeight="1">
      <c r="B8" s="319"/>
      <c r="C8" s="321"/>
      <c r="D8" s="105" t="s">
        <v>237</v>
      </c>
      <c r="E8" s="105" t="s">
        <v>72</v>
      </c>
      <c r="F8" s="152" t="s">
        <v>234</v>
      </c>
      <c r="G8" s="323"/>
    </row>
    <row r="9" spans="2:7" s="82" customFormat="1" ht="78" customHeight="1">
      <c r="B9" s="319"/>
      <c r="C9" s="321"/>
      <c r="D9" s="153" t="s">
        <v>238</v>
      </c>
      <c r="E9" s="105" t="s">
        <v>92</v>
      </c>
      <c r="F9" s="152" t="s">
        <v>234</v>
      </c>
      <c r="G9" s="323"/>
    </row>
    <row r="10" spans="2:7" ht="78" customHeight="1">
      <c r="B10" s="319"/>
      <c r="C10" s="321"/>
      <c r="D10" s="154" t="s">
        <v>239</v>
      </c>
      <c r="E10" s="155" t="s">
        <v>92</v>
      </c>
      <c r="F10" s="156" t="s">
        <v>234</v>
      </c>
      <c r="G10" s="323"/>
    </row>
    <row r="11" spans="2:7" ht="60" customHeight="1">
      <c r="B11" s="88">
        <v>2</v>
      </c>
      <c r="C11" s="102" t="s">
        <v>89</v>
      </c>
      <c r="D11" s="102" t="s">
        <v>240</v>
      </c>
      <c r="E11" s="298" t="s">
        <v>90</v>
      </c>
      <c r="F11" s="299"/>
      <c r="G11" s="87" t="s">
        <v>91</v>
      </c>
    </row>
    <row r="12" spans="2:7" ht="60" customHeight="1">
      <c r="B12" s="88">
        <v>3</v>
      </c>
      <c r="C12" s="157" t="s">
        <v>77</v>
      </c>
      <c r="D12" s="102" t="s">
        <v>241</v>
      </c>
      <c r="E12" s="300" t="s">
        <v>90</v>
      </c>
      <c r="F12" s="301"/>
      <c r="G12" s="87" t="s">
        <v>91</v>
      </c>
    </row>
    <row r="13" spans="2:7" ht="60" customHeight="1">
      <c r="B13" s="86">
        <v>4</v>
      </c>
      <c r="C13" s="157" t="s">
        <v>114</v>
      </c>
      <c r="D13" s="102" t="s">
        <v>242</v>
      </c>
      <c r="E13" s="300" t="s">
        <v>90</v>
      </c>
      <c r="F13" s="301"/>
      <c r="G13" s="87" t="s">
        <v>91</v>
      </c>
    </row>
    <row r="14" spans="2:7" ht="17.25" customHeight="1">
      <c r="B14" s="302">
        <v>5</v>
      </c>
      <c r="C14" s="305" t="s">
        <v>78</v>
      </c>
      <c r="D14" s="308" t="s">
        <v>71</v>
      </c>
      <c r="E14" s="310" t="s">
        <v>243</v>
      </c>
      <c r="F14" s="312" t="s">
        <v>234</v>
      </c>
      <c r="G14" s="295" t="s">
        <v>95</v>
      </c>
    </row>
    <row r="15" spans="2:7" ht="75" customHeight="1">
      <c r="B15" s="303"/>
      <c r="C15" s="306"/>
      <c r="D15" s="309"/>
      <c r="E15" s="311"/>
      <c r="F15" s="313"/>
      <c r="G15" s="296"/>
    </row>
    <row r="16" spans="2:7" ht="108" customHeight="1">
      <c r="B16" s="303"/>
      <c r="C16" s="306"/>
      <c r="D16" s="105" t="s">
        <v>94</v>
      </c>
      <c r="E16" s="105" t="s">
        <v>244</v>
      </c>
      <c r="F16" s="152" t="s">
        <v>234</v>
      </c>
      <c r="G16" s="296"/>
    </row>
    <row r="17" spans="2:7" ht="73.5" customHeight="1" thickBot="1">
      <c r="B17" s="304"/>
      <c r="C17" s="307"/>
      <c r="D17" s="106" t="s">
        <v>245</v>
      </c>
      <c r="E17" s="106" t="s">
        <v>92</v>
      </c>
      <c r="F17" s="158" t="s">
        <v>234</v>
      </c>
      <c r="G17" s="297"/>
    </row>
    <row r="18" ht="7.5" customHeight="1"/>
    <row r="28" ht="12">
      <c r="A28" s="83"/>
    </row>
  </sheetData>
  <sheetProtection/>
  <mergeCells count="15">
    <mergeCell ref="B2:G2"/>
    <mergeCell ref="B4:G4"/>
    <mergeCell ref="E5:F5"/>
    <mergeCell ref="B6:B10"/>
    <mergeCell ref="C6:C10"/>
    <mergeCell ref="G6:G10"/>
    <mergeCell ref="G14:G17"/>
    <mergeCell ref="E11:F11"/>
    <mergeCell ref="E12:F12"/>
    <mergeCell ref="E13:F13"/>
    <mergeCell ref="B14:B17"/>
    <mergeCell ref="C14:C17"/>
    <mergeCell ref="D14:D15"/>
    <mergeCell ref="E14:E15"/>
    <mergeCell ref="F14:F15"/>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特定事業所集中減算判定様式、居宅介護支援における特定事業所集中減算届出書（兼事業所保存用紙）、正当な理由申出書</dc:subject>
  <dc:creator>鶴家　千尋</dc:creator>
  <cp:keywords/>
  <dc:description/>
  <cp:lastModifiedBy>鶴家　千尋</cp:lastModifiedBy>
  <cp:lastPrinted>2018-08-27T06:23:54Z</cp:lastPrinted>
  <dcterms:created xsi:type="dcterms:W3CDTF">2006-07-19T10:01:21Z</dcterms:created>
  <dcterms:modified xsi:type="dcterms:W3CDTF">2021-02-19T05:31:01Z</dcterms:modified>
  <cp:category/>
  <cp:version/>
  <cp:contentType/>
  <cp:contentStatus/>
</cp:coreProperties>
</file>